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zajicova\Desktop\Granty 2024\Vyhlášení a žádost\"/>
    </mc:Choice>
  </mc:AlternateContent>
  <bookViews>
    <workbookView xWindow="-120" yWindow="-120" windowWidth="20730" windowHeight="11160" activeTab="4"/>
  </bookViews>
  <sheets>
    <sheet name="Formulář Volný čas" sheetId="1" r:id="rId1"/>
    <sheet name="honotící příloha Volný čas" sheetId="2" r:id="rId2"/>
    <sheet name="Formulář Kultura" sheetId="5" r:id="rId3"/>
    <sheet name="honotící příloha Kultura" sheetId="3" r:id="rId4"/>
    <sheet name="Formulář Prospěch" sheetId="6" r:id="rId5"/>
    <sheet name="honotící příloha Prospěch" sheetId="4" r:id="rId6"/>
  </sheets>
  <definedNames>
    <definedName name="_xlnm.Print_Area" localSheetId="2">'Formulář Kultura'!$A$1:$F$94</definedName>
    <definedName name="_xlnm.Print_Area" localSheetId="3">'honotící příloha Kultura'!$A$1:$L$45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" l="1"/>
  <c r="F23" i="2"/>
  <c r="F22" i="2"/>
  <c r="F40" i="4"/>
  <c r="F39" i="4"/>
  <c r="F38" i="4"/>
  <c r="F35" i="4"/>
  <c r="F34" i="4"/>
  <c r="F33" i="4"/>
  <c r="F27" i="4"/>
  <c r="F25" i="4"/>
  <c r="F20" i="4"/>
  <c r="F18" i="4"/>
  <c r="F13" i="4"/>
  <c r="F12" i="4"/>
  <c r="F11" i="4"/>
  <c r="F11" i="3" l="1"/>
  <c r="D53" i="6" l="1"/>
  <c r="D44" i="6"/>
  <c r="D49" i="6" s="1"/>
  <c r="D53" i="5"/>
  <c r="D44" i="5"/>
  <c r="D48" i="5" s="1"/>
  <c r="A54" i="4"/>
  <c r="F26" i="4"/>
  <c r="D49" i="5" l="1"/>
  <c r="D48" i="6"/>
  <c r="F19" i="4" l="1"/>
  <c r="F6" i="4"/>
  <c r="F5" i="4"/>
  <c r="F4" i="4"/>
  <c r="F43" i="4"/>
  <c r="A44" i="3"/>
  <c r="F6" i="3"/>
  <c r="F5" i="3"/>
  <c r="F4" i="3"/>
  <c r="F13" i="3"/>
  <c r="F12" i="3"/>
  <c r="F36" i="3"/>
  <c r="F33" i="3"/>
  <c r="F32" i="3"/>
  <c r="F31" i="3"/>
  <c r="F20" i="3"/>
  <c r="F19" i="3"/>
  <c r="F18" i="3"/>
  <c r="F28" i="3"/>
  <c r="F27" i="3"/>
  <c r="F26" i="3"/>
  <c r="F54" i="4" l="1"/>
  <c r="F44" i="3"/>
  <c r="A31" i="2"/>
  <c r="F16" i="2"/>
  <c r="F15" i="2"/>
  <c r="F14" i="2"/>
  <c r="F9" i="2"/>
  <c r="F8" i="2"/>
  <c r="F7" i="2"/>
  <c r="F6" i="2"/>
  <c r="F5" i="2"/>
  <c r="F4" i="2"/>
  <c r="F31" i="2" l="1"/>
  <c r="D53" i="1"/>
  <c r="D44" i="1"/>
  <c r="D49" i="1" l="1"/>
  <c r="D48" i="1"/>
</calcChain>
</file>

<file path=xl/sharedStrings.xml><?xml version="1.0" encoding="utf-8"?>
<sst xmlns="http://schemas.openxmlformats.org/spreadsheetml/2006/main" count="335" uniqueCount="144">
  <si>
    <t>Kulturní akce</t>
  </si>
  <si>
    <t>PROJEKT</t>
  </si>
  <si>
    <t>Název projektu:</t>
  </si>
  <si>
    <t xml:space="preserve">Místo konání:  </t>
  </si>
  <si>
    <t>ŽADATEL</t>
  </si>
  <si>
    <t>Přesný název žadatele:</t>
  </si>
  <si>
    <t>IČO:</t>
  </si>
  <si>
    <t>Forma právní subjektivity:</t>
  </si>
  <si>
    <r>
      <t>Adresa sídla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(ulice, čp., obec, PSČ)</t>
    </r>
    <r>
      <rPr>
        <b/>
        <sz val="10"/>
        <rFont val="Arial"/>
        <family val="2"/>
      </rPr>
      <t>:</t>
    </r>
  </si>
  <si>
    <t xml:space="preserve">Bankovní spojení: </t>
  </si>
  <si>
    <t xml:space="preserve">Telefon / Fax:  </t>
  </si>
  <si>
    <t xml:space="preserve">e-mail:  </t>
  </si>
  <si>
    <t xml:space="preserve">www:  </t>
  </si>
  <si>
    <t>Statutární zástupce žadatele:</t>
  </si>
  <si>
    <r>
      <t>Adresa</t>
    </r>
    <r>
      <rPr>
        <sz val="10"/>
        <rFont val="Arial"/>
        <family val="2"/>
      </rPr>
      <t xml:space="preserve"> (ulice, čp., obec, PSČ):</t>
    </r>
  </si>
  <si>
    <t xml:space="preserve">Kontakt (telefon, mobil, email): </t>
  </si>
  <si>
    <t>Osoba zodpovědná za realizaci projektu:</t>
  </si>
  <si>
    <t>Celkové náklady projektu</t>
  </si>
  <si>
    <t>POVINNÉ PŘÍLOHY K ŽÁDOSTI</t>
  </si>
  <si>
    <r>
      <t xml:space="preserve"> - kopie dokladu o právní subjektivitě </t>
    </r>
    <r>
      <rPr>
        <vertAlign val="superscript"/>
        <sz val="10"/>
        <rFont val="Arial"/>
        <family val="2"/>
        <charset val="238"/>
      </rPr>
      <t>1</t>
    </r>
  </si>
  <si>
    <r>
      <t xml:space="preserve"> - kopie dokladu o zřízení účtu </t>
    </r>
    <r>
      <rPr>
        <vertAlign val="superscript"/>
        <sz val="10"/>
        <rFont val="Arial"/>
        <family val="2"/>
        <charset val="238"/>
      </rPr>
      <t>1</t>
    </r>
  </si>
  <si>
    <r>
      <rPr>
        <i/>
        <vertAlign val="superscript"/>
        <sz val="9"/>
        <rFont val="Arial"/>
        <family val="2"/>
        <charset val="238"/>
      </rPr>
      <t xml:space="preserve">1  </t>
    </r>
    <r>
      <rPr>
        <i/>
        <sz val="9"/>
        <rFont val="Arial"/>
        <family val="2"/>
        <charset val="238"/>
      </rPr>
      <t>není vyžadováno, pokud žadatel již v minulosti předložil</t>
    </r>
  </si>
  <si>
    <t>Žadatel prohlašuje, že uvedené údaje jsou úplné a pravdivé a že nezatajuje žádné okolnosti důležité pro posouzení žádosti.</t>
  </si>
  <si>
    <t>Žadatel je povinen písemně (nejpozději do 14-ti dnů) oznámit městu Jilemnice veškeré změny údajů uvedených v žádosti, které u žadatele nastanou po podání žádosti.</t>
  </si>
  <si>
    <t>Vypracoval:</t>
  </si>
  <si>
    <t>Statutární zástupce:</t>
  </si>
  <si>
    <t>Razítko:</t>
  </si>
  <si>
    <t>Obecně prospěšné činnosti</t>
  </si>
  <si>
    <t xml:space="preserve"> - doklad o oprávnění zástupce jednat jménem žadatele</t>
  </si>
  <si>
    <r>
      <t xml:space="preserve"> - kopie aktuálních stanov spolku  </t>
    </r>
    <r>
      <rPr>
        <vertAlign val="superscript"/>
        <sz val="10"/>
        <rFont val="Arial"/>
        <family val="2"/>
        <charset val="238"/>
      </rPr>
      <t>1</t>
    </r>
  </si>
  <si>
    <t>Cíl projektu a jeho přínos, cílová skupina:</t>
  </si>
  <si>
    <t>Z toho:</t>
  </si>
  <si>
    <t>podíl žadatele (v %)</t>
  </si>
  <si>
    <t>FINANČNÍ ROZVAHA PROJEKTU</t>
  </si>
  <si>
    <t>Celkem v Kč</t>
  </si>
  <si>
    <r>
      <t xml:space="preserve">Využití dotace </t>
    </r>
    <r>
      <rPr>
        <b/>
        <sz val="10"/>
        <rFont val="Arial"/>
        <family val="2"/>
      </rPr>
      <t>:</t>
    </r>
  </si>
  <si>
    <t>ZDROJE NA ZAJIŠTĚNÍ PROJEKTU</t>
  </si>
  <si>
    <t>Celkové příjmy projektu</t>
  </si>
  <si>
    <r>
      <t>Drobný dlouhodobý hmotný majetek</t>
    </r>
    <r>
      <rPr>
        <vertAlign val="superscript"/>
        <sz val="10"/>
        <rFont val="Arial"/>
        <family val="2"/>
        <charset val="238"/>
      </rPr>
      <t>1)</t>
    </r>
  </si>
  <si>
    <r>
      <t>Nákup materiálu</t>
    </r>
    <r>
      <rPr>
        <vertAlign val="superscript"/>
        <sz val="10"/>
        <rFont val="Arial"/>
        <family val="2"/>
        <charset val="238"/>
      </rPr>
      <t>2)</t>
    </r>
  </si>
  <si>
    <r>
      <t>Nákup služeb</t>
    </r>
    <r>
      <rPr>
        <vertAlign val="superscript"/>
        <sz val="10"/>
        <rFont val="Arial"/>
        <family val="2"/>
        <charset val="238"/>
      </rPr>
      <t>3)</t>
    </r>
  </si>
  <si>
    <r>
      <t>Osobní náklady</t>
    </r>
    <r>
      <rPr>
        <vertAlign val="superscript"/>
        <sz val="10"/>
        <rFont val="Arial"/>
        <family val="2"/>
        <charset val="238"/>
      </rPr>
      <t>4)</t>
    </r>
  </si>
  <si>
    <r>
      <t>Ostatní náklady</t>
    </r>
    <r>
      <rPr>
        <vertAlign val="superscript"/>
        <sz val="10"/>
        <rFont val="Arial"/>
        <family val="2"/>
        <charset val="238"/>
      </rPr>
      <t xml:space="preserve">5) </t>
    </r>
  </si>
  <si>
    <t>2) Výdaje na nákup materiálu, energií a zboží</t>
  </si>
  <si>
    <t>3) Výdaje na opravy a udržování, cestovné a ostatní služby</t>
  </si>
  <si>
    <t>4) Výdaje na mzdové náklady, zákonné soc. a zdrav. poj., ost.mzdové  a soc. náklady a platny za provedenou práci</t>
  </si>
  <si>
    <t>5) Neinvestiční výdaje výše neuvedené</t>
  </si>
  <si>
    <t xml:space="preserve">Termín záhajení projektu: </t>
  </si>
  <si>
    <t>termín ukončení projektu</t>
  </si>
  <si>
    <t>Datum vyhotovení žádosti</t>
  </si>
  <si>
    <t xml:space="preserve">1) Především výdaje nákup movitých věcí s dobou použitelnosti delší než 1 rok, ocenění 1 položky  max.  40000Kč  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</si>
  <si>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</si>
  <si>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Využití volného času dětí a mládeže</t>
  </si>
  <si>
    <t>I. Využití volného času dětí a mládeže</t>
  </si>
  <si>
    <t>0 – 25 členů</t>
  </si>
  <si>
    <t>26 – 50 členů</t>
  </si>
  <si>
    <t>51 – 75 členů</t>
  </si>
  <si>
    <t>76 – 100 členů</t>
  </si>
  <si>
    <t>101 – 125 členů</t>
  </si>
  <si>
    <t>Více než 125 členů</t>
  </si>
  <si>
    <t>webové stránky</t>
  </si>
  <si>
    <t>publikování v tiskovinách</t>
  </si>
  <si>
    <t>veřejná nástěnka</t>
  </si>
  <si>
    <t>pouze vyplněno</t>
  </si>
  <si>
    <t>vysvětlující</t>
  </si>
  <si>
    <t>výborná vč. příloh</t>
  </si>
  <si>
    <t xml:space="preserve">3. zhodnocení předešlých akcí/projektů žadatele </t>
  </si>
  <si>
    <t>poznámka:</t>
  </si>
  <si>
    <t>Hodnotící komise ověří zpracování předešlých projektů</t>
  </si>
  <si>
    <t>výborné vč. příloh</t>
  </si>
  <si>
    <t>místní</t>
  </si>
  <si>
    <t>regionální</t>
  </si>
  <si>
    <t>nadregionální</t>
  </si>
  <si>
    <t>nepravidelně</t>
  </si>
  <si>
    <t>pravidelně (do 5 let)</t>
  </si>
  <si>
    <t>akce s dlouhou tradicí (6 a více let)</t>
  </si>
  <si>
    <t>Hodnotící komise ověří zpracování předkladaného projektu</t>
  </si>
  <si>
    <t>Zhodnocení snahy o získání finančních prostředků z jiných zdrojů</t>
  </si>
  <si>
    <t>10b x (1-(výše dotace / celkové náklady projektu))  - prolink na fomulář</t>
  </si>
  <si>
    <t>1. Význam akce</t>
  </si>
  <si>
    <t>II. Kulturní akce</t>
  </si>
  <si>
    <t>III. Obecně prospěšné činnosti</t>
  </si>
  <si>
    <t>2. Četnost akcí žadatele v daném roce</t>
  </si>
  <si>
    <t>soustavná aktivní činnost</t>
  </si>
  <si>
    <t>jednorázová akce</t>
  </si>
  <si>
    <t>aktivně známá</t>
  </si>
  <si>
    <t>známá</t>
  </si>
  <si>
    <t>méně známá</t>
  </si>
  <si>
    <t>3. Prezentace organizace (žadatele) navenek</t>
  </si>
  <si>
    <t>4. Spolupráce s ostatními organizacemi a městem Jilemnice</t>
  </si>
  <si>
    <t>aktivní a průběžná</t>
  </si>
  <si>
    <t>bezproblémová</t>
  </si>
  <si>
    <t xml:space="preserve">5. zhodnocení kvality zpracování projektu žadatele </t>
  </si>
  <si>
    <t xml:space="preserve">6. zhodnocení předešlých akcí/projektů žadatele </t>
  </si>
  <si>
    <t xml:space="preserve">7. spoluúčast </t>
  </si>
  <si>
    <t>8. prostředků poměrem podle bodování komise</t>
  </si>
  <si>
    <t>Do poznámky rozveďte informaci o formách Vaší prezentace vůči veřejnosti</t>
  </si>
  <si>
    <t>Do poznámky uveďte informace o členské základně</t>
  </si>
  <si>
    <t>Do poznámky uveďte další informace o akci a jejím významu pro Jilemnici.</t>
  </si>
  <si>
    <t>Samostatné hodnocení komise</t>
  </si>
  <si>
    <t>místní veřejnost bez rozlišení</t>
  </si>
  <si>
    <t>vybraný okruh místní veřejnosti</t>
  </si>
  <si>
    <t>1. Šíře veřejnosti oslovená projektem</t>
  </si>
  <si>
    <t>Do poznámky specifikujte okruh veřejnosti, kterého se činnost projektu dotkne.</t>
  </si>
  <si>
    <t>občasná činnost</t>
  </si>
  <si>
    <t>Do poznámky uveďte další informace o Vašich dalších akcích v roce.</t>
  </si>
  <si>
    <t>Do poznámky okomentujte svou aktivitu/prezentaci ve městě.</t>
  </si>
  <si>
    <t>pasivní</t>
  </si>
  <si>
    <t>10 b.</t>
  </si>
  <si>
    <t>15 b.</t>
  </si>
  <si>
    <t>20 b.</t>
  </si>
  <si>
    <t>5 b.</t>
  </si>
  <si>
    <t>Do poznámky okomentujte tradici akce a její pravidelnost</t>
  </si>
  <si>
    <t>0 b.</t>
  </si>
  <si>
    <t>2. Dosah propagace akce</t>
  </si>
  <si>
    <t>3. Pravidelnost akce</t>
  </si>
  <si>
    <t xml:space="preserve">4. zhodnocení kvality zpracování projektu žadatele </t>
  </si>
  <si>
    <t xml:space="preserve">5. zhodnocení předešlých akcí/projektů žadatele </t>
  </si>
  <si>
    <t xml:space="preserve">6. spoluúčast </t>
  </si>
  <si>
    <t>vyplní žadatel:</t>
  </si>
  <si>
    <t>vyplní posuzovatel:</t>
  </si>
  <si>
    <t>Body 1.-3. vyplní žadatel, ostatní posuzovatel</t>
  </si>
  <si>
    <t>3 b.</t>
  </si>
  <si>
    <t xml:space="preserve">7 b. </t>
  </si>
  <si>
    <t>2 b.</t>
  </si>
  <si>
    <t>Do poznámky okomentujte spoluprací s ostatními oragnizacemi města a městem Jilemnice.</t>
  </si>
  <si>
    <t>Body 1.-4. vyplní žadatel, ostatní posuzovatel</t>
  </si>
  <si>
    <t>1 b.</t>
  </si>
  <si>
    <t>7 b.</t>
  </si>
  <si>
    <t>13 b.</t>
  </si>
  <si>
    <t>2. aktivní činnost žadatele a způsob prezentace (můžete vybrat více možností)</t>
  </si>
  <si>
    <t>Body 1.-2. vyplní žadatel, ostatní posuzovatel</t>
  </si>
  <si>
    <t>4. bodování komise</t>
  </si>
  <si>
    <t>7. bodování komise</t>
  </si>
  <si>
    <t>Formulář č.1</t>
  </si>
  <si>
    <t>Do poznámky uveďte další informace o formách a zaměření propagace.</t>
  </si>
  <si>
    <t>- úplný výpis platných údajů i historických údajů z evidence skutečných majitelů dle §10a odst. 3písm.f)zákona č. 250/000 Sb.o rozp.prav.ÚSC</t>
  </si>
  <si>
    <t>1. počet registrovaných aktivních členů ve věku do 23 let registr. žadatelem u střešní organizace k 31. 12. 2023</t>
  </si>
  <si>
    <t>Žádost  o poskytnutí dotace z Grantového programu Zdravého města  MA21 Jilemnice na rok 2024</t>
  </si>
  <si>
    <t xml:space="preserve"> - čestnéstné prohlášení o bezdlužnosti vůči městu Jilemnice</t>
  </si>
  <si>
    <t>podíl GP města Jilemnice 2024 (v %)</t>
  </si>
  <si>
    <t>Dotace z GP města Jilemnice 2024</t>
  </si>
  <si>
    <t>Ostatní zdroje (jiné než z GP města Jilemnice 2024)</t>
  </si>
  <si>
    <t xml:space="preserve"> - čestné prohlášení o bezdlužnosti vůči městu Jilemnice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</si>
</sst>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vertAlign val="superscript"/>
      <sz val="10"/>
      <name val="Arial"/>
      <family val="2"/>
      <charset val="238"/>
    </font>
    <font>
      <sz val="11"/>
      <name val="Arial"/>
      <family val="2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9" tint="-0.249977111117893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52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 applyProtection="1">
      <alignment horizontal="left" indent="1"/>
      <protection locked="0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indent="1"/>
      <protection locked="0"/>
    </xf>
    <xf numFmtId="14" fontId="0" fillId="0" borderId="10" xfId="0" applyNumberFormat="1" applyBorder="1" applyAlignment="1" applyProtection="1">
      <alignment horizontal="left" indent="1"/>
      <protection locked="0"/>
    </xf>
    <xf numFmtId="9" fontId="0" fillId="0" borderId="10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9" fontId="19" fillId="0" borderId="0" xfId="0" applyNumberFormat="1" applyFont="1"/>
    <xf numFmtId="0" fontId="17" fillId="0" borderId="0" xfId="0" applyFont="1" applyAlignment="1">
      <alignment vertic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center" wrapText="1" shrinkToFit="1"/>
    </xf>
    <xf numFmtId="0" fontId="19" fillId="0" borderId="0" xfId="0" applyFont="1" applyBorder="1" applyAlignment="1">
      <alignment wrapText="1" shrinkToFi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vertical="center" wrapText="1" shrinkToFit="1"/>
    </xf>
    <xf numFmtId="0" fontId="19" fillId="0" borderId="0" xfId="0" applyFont="1" applyBorder="1"/>
    <xf numFmtId="0" fontId="19" fillId="0" borderId="15" xfId="0" applyFont="1" applyBorder="1"/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/>
    </xf>
    <xf numFmtId="0" fontId="21" fillId="0" borderId="0" xfId="0" applyFont="1"/>
    <xf numFmtId="0" fontId="21" fillId="0" borderId="0" xfId="0" applyFont="1" applyBorder="1"/>
    <xf numFmtId="0" fontId="18" fillId="0" borderId="15" xfId="0" applyFont="1" applyBorder="1" applyAlignment="1">
      <alignment vertical="center"/>
    </xf>
    <xf numFmtId="0" fontId="19" fillId="0" borderId="15" xfId="0" applyFont="1" applyBorder="1" applyAlignment="1">
      <alignment horizontal="right"/>
    </xf>
    <xf numFmtId="49" fontId="8" fillId="0" borderId="0" xfId="0" applyNumberFormat="1" applyFont="1"/>
    <xf numFmtId="0" fontId="3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3" borderId="0" xfId="0" applyFill="1"/>
    <xf numFmtId="0" fontId="22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4" fontId="0" fillId="0" borderId="13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0" fillId="0" borderId="4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4" fillId="0" borderId="0" xfId="0" applyFont="1" applyAlignment="1">
      <alignment vertical="center" shrinkToFit="1"/>
    </xf>
    <xf numFmtId="0" fontId="7" fillId="0" borderId="4" xfId="1" applyFont="1" applyBorder="1" applyAlignment="1">
      <alignment horizontal="left" indent="1"/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" fillId="0" borderId="12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7" xfId="0" applyBorder="1" applyAlignment="1" applyProtection="1">
      <alignment horizontal="lef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0" xfId="0" applyFont="1"/>
    <xf numFmtId="0" fontId="20" fillId="0" borderId="0" xfId="0" applyFont="1" applyAlignment="1">
      <alignment wrapText="1" shrinkToFit="1"/>
    </xf>
    <xf numFmtId="0" fontId="20" fillId="0" borderId="0" xfId="0" applyFont="1" applyAlignment="1">
      <alignment vertical="center" wrapText="1" shrinkToFit="1"/>
    </xf>
    <xf numFmtId="0" fontId="19" fillId="0" borderId="10" xfId="0" applyFont="1" applyBorder="1" applyAlignment="1">
      <alignment vertical="center" wrapText="1" shrinkToFit="1"/>
    </xf>
    <xf numFmtId="0" fontId="19" fillId="0" borderId="10" xfId="0" applyFont="1" applyBorder="1" applyAlignment="1">
      <alignment wrapText="1" shrinkToFit="1"/>
    </xf>
    <xf numFmtId="0" fontId="20" fillId="0" borderId="0" xfId="0" applyFont="1" applyAlignment="1">
      <alignment vertical="top" wrapText="1" shrinkToFit="1"/>
    </xf>
    <xf numFmtId="0" fontId="19" fillId="0" borderId="0" xfId="0" applyFont="1" applyBorder="1" applyAlignment="1">
      <alignment vertical="center" wrapText="1" shrinkToFit="1"/>
    </xf>
    <xf numFmtId="0" fontId="19" fillId="0" borderId="0" xfId="0" applyFont="1" applyBorder="1" applyAlignment="1">
      <alignment wrapText="1" shrinkToFit="1"/>
    </xf>
    <xf numFmtId="0" fontId="19" fillId="0" borderId="7" xfId="0" applyFont="1" applyBorder="1" applyAlignment="1">
      <alignment wrapText="1" shrinkToFi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V93"/>
  <sheetViews>
    <sheetView topLeftCell="A46" zoomScale="85" zoomScaleNormal="85" workbookViewId="0">
      <selection activeCell="D74" sqref="D74"/>
    </sheetView>
  </sheetViews>
  <sheetFormatPr defaultColWidth="11.7109375" defaultRowHeight="12.75" x14ac:dyDescent="0.2"/>
  <cols>
    <col min="1" max="1" width="17.5703125" customWidth="1"/>
    <col min="2" max="2" width="12.28515625" customWidth="1"/>
    <col min="3" max="3" width="18.140625" customWidth="1"/>
    <col min="4" max="4" width="15.42578125" customWidth="1"/>
    <col min="5" max="5" width="14.42578125" customWidth="1"/>
    <col min="6" max="6" width="35.42578125" customWidth="1"/>
  </cols>
  <sheetData>
    <row r="1" spans="1:256" s="1" customFormat="1" ht="28.35" customHeight="1" x14ac:dyDescent="0.2">
      <c r="A1" s="102" t="s">
        <v>134</v>
      </c>
      <c r="B1" s="103"/>
      <c r="C1" s="103"/>
      <c r="D1" s="103"/>
      <c r="E1" s="103"/>
      <c r="F1" s="103"/>
      <c r="IS1"/>
      <c r="IT1"/>
      <c r="IU1"/>
      <c r="IV1"/>
    </row>
    <row r="2" spans="1:256" s="1" customFormat="1" ht="14.25" customHeight="1" x14ac:dyDescent="0.2">
      <c r="A2" s="41"/>
      <c r="B2" s="41"/>
      <c r="C2" s="41"/>
      <c r="D2" s="41"/>
      <c r="E2" s="41"/>
      <c r="F2" s="41"/>
      <c r="IS2"/>
      <c r="IT2"/>
      <c r="IU2"/>
      <c r="IV2"/>
    </row>
    <row r="3" spans="1:256" s="1" customFormat="1" ht="30" customHeight="1" x14ac:dyDescent="0.2">
      <c r="A3" s="104" t="s">
        <v>138</v>
      </c>
      <c r="B3" s="104"/>
      <c r="C3" s="104"/>
      <c r="D3" s="104"/>
      <c r="E3" s="104"/>
      <c r="F3" s="104"/>
      <c r="IS3"/>
      <c r="IT3"/>
      <c r="IU3"/>
      <c r="IV3"/>
    </row>
    <row r="4" spans="1:256" ht="19.899999999999999" customHeight="1" x14ac:dyDescent="0.2">
      <c r="A4" s="105"/>
      <c r="B4" s="105"/>
      <c r="C4" s="105"/>
      <c r="D4" s="105"/>
      <c r="E4" s="105"/>
      <c r="F4" s="105"/>
      <c r="G4" s="1"/>
      <c r="H4" s="1"/>
      <c r="I4" s="1"/>
    </row>
    <row r="5" spans="1:256" ht="19.899999999999999" customHeight="1" x14ac:dyDescent="0.2">
      <c r="A5" s="74" t="s">
        <v>52</v>
      </c>
      <c r="B5" s="74"/>
      <c r="C5" s="74"/>
      <c r="D5" s="74"/>
      <c r="E5" s="74"/>
      <c r="F5" s="74"/>
      <c r="G5" s="1"/>
      <c r="H5" s="1"/>
      <c r="I5" s="1"/>
    </row>
    <row r="6" spans="1:256" ht="16.5" customHeight="1" x14ac:dyDescent="0.2"/>
    <row r="7" spans="1:256" ht="22.7" customHeight="1" x14ac:dyDescent="0.2">
      <c r="A7" s="70" t="s">
        <v>1</v>
      </c>
      <c r="B7" s="71"/>
      <c r="C7" s="71"/>
      <c r="D7" s="71"/>
      <c r="E7" s="71"/>
      <c r="F7" s="71"/>
    </row>
    <row r="8" spans="1:256" ht="22.7" customHeight="1" thickBot="1" x14ac:dyDescent="0.25">
      <c r="A8" s="2" t="s">
        <v>2</v>
      </c>
    </row>
    <row r="9" spans="1:256" ht="28.35" customHeight="1" thickBot="1" x14ac:dyDescent="0.25">
      <c r="A9" s="108"/>
      <c r="B9" s="109"/>
      <c r="C9" s="109"/>
      <c r="D9" s="109"/>
      <c r="E9" s="109"/>
      <c r="F9" s="110"/>
    </row>
    <row r="10" spans="1:256" ht="28.5" customHeight="1" x14ac:dyDescent="0.2"/>
    <row r="11" spans="1:256" ht="27" customHeight="1" x14ac:dyDescent="0.2">
      <c r="A11" s="26" t="s">
        <v>47</v>
      </c>
      <c r="B11" s="39"/>
      <c r="C11" s="26" t="s">
        <v>48</v>
      </c>
      <c r="D11" s="38"/>
      <c r="E11" s="3" t="s">
        <v>3</v>
      </c>
      <c r="F11" s="38"/>
    </row>
    <row r="12" spans="1:256" ht="26.25" customHeight="1" x14ac:dyDescent="0.2"/>
    <row r="13" spans="1:256" ht="43.5" customHeight="1" x14ac:dyDescent="0.2">
      <c r="A13" s="4" t="s">
        <v>30</v>
      </c>
      <c r="B13" s="111"/>
      <c r="C13" s="112"/>
      <c r="D13" s="112"/>
      <c r="E13" s="112"/>
      <c r="F13" s="113"/>
    </row>
    <row r="14" spans="1:256" s="1" customFormat="1" ht="42" customHeight="1" x14ac:dyDescent="0.2">
      <c r="A14" s="114" t="s">
        <v>4</v>
      </c>
      <c r="B14" s="114"/>
      <c r="C14" s="114"/>
      <c r="D14" s="114"/>
      <c r="E14" s="114"/>
      <c r="F14" s="114"/>
      <c r="G14"/>
      <c r="H14"/>
      <c r="I14"/>
      <c r="IU14"/>
      <c r="IV14"/>
    </row>
    <row r="15" spans="1:256" ht="22.7" customHeight="1" x14ac:dyDescent="0.2">
      <c r="A15" s="2" t="s">
        <v>5</v>
      </c>
      <c r="B15" s="2"/>
      <c r="C15" s="2"/>
      <c r="D15" s="2"/>
      <c r="F15" s="2" t="s">
        <v>6</v>
      </c>
      <c r="G15" s="1"/>
      <c r="H15" s="1"/>
      <c r="I15" s="1"/>
    </row>
    <row r="16" spans="1:256" ht="22.7" customHeight="1" x14ac:dyDescent="0.2">
      <c r="A16" s="115"/>
      <c r="B16" s="116"/>
      <c r="C16" s="116"/>
      <c r="D16" s="117"/>
      <c r="E16" s="5"/>
      <c r="F16" s="6"/>
    </row>
    <row r="17" spans="1:256" ht="16.5" customHeight="1" x14ac:dyDescent="0.2"/>
    <row r="18" spans="1:256" ht="22.15" customHeight="1" x14ac:dyDescent="0.2">
      <c r="A18" s="90" t="s">
        <v>7</v>
      </c>
      <c r="B18" s="90"/>
      <c r="C18" s="91"/>
      <c r="D18" s="92"/>
      <c r="E18" s="92"/>
      <c r="F18" s="93"/>
    </row>
    <row r="19" spans="1:256" ht="21" customHeight="1" x14ac:dyDescent="0.2">
      <c r="A19" s="2"/>
    </row>
    <row r="20" spans="1:256" ht="22.15" customHeight="1" x14ac:dyDescent="0.2">
      <c r="A20" s="118" t="s">
        <v>8</v>
      </c>
      <c r="B20" s="118"/>
      <c r="C20" s="91"/>
      <c r="D20" s="92"/>
      <c r="E20" s="92"/>
      <c r="F20" s="93"/>
    </row>
    <row r="21" spans="1:256" ht="18" customHeight="1" x14ac:dyDescent="0.2"/>
    <row r="22" spans="1:256" ht="16.5" customHeight="1" x14ac:dyDescent="0.2">
      <c r="A22" s="7" t="s">
        <v>9</v>
      </c>
      <c r="B22" s="91"/>
      <c r="C22" s="93"/>
      <c r="D22" s="3" t="s">
        <v>10</v>
      </c>
      <c r="E22" s="106"/>
      <c r="F22" s="107"/>
    </row>
    <row r="23" spans="1:256" ht="22.5" customHeight="1" x14ac:dyDescent="0.2">
      <c r="A23" s="2"/>
      <c r="D23" s="8"/>
    </row>
    <row r="24" spans="1:256" ht="17.25" customHeight="1" x14ac:dyDescent="0.2">
      <c r="A24" s="3" t="s">
        <v>11</v>
      </c>
      <c r="B24" s="91"/>
      <c r="C24" s="93"/>
      <c r="D24" s="3" t="s">
        <v>12</v>
      </c>
      <c r="E24" s="95"/>
      <c r="F24" s="96"/>
    </row>
    <row r="25" spans="1:256" ht="20.25" customHeight="1" x14ac:dyDescent="0.2"/>
    <row r="26" spans="1:256" s="1" customFormat="1" ht="22.15" customHeight="1" x14ac:dyDescent="0.2">
      <c r="A26" s="2" t="s">
        <v>13</v>
      </c>
      <c r="C26" s="91"/>
      <c r="D26" s="92"/>
      <c r="E26" s="92"/>
      <c r="F26" s="93"/>
      <c r="G26"/>
      <c r="H26"/>
      <c r="I26"/>
      <c r="IU26"/>
      <c r="IV26"/>
    </row>
    <row r="27" spans="1:256" s="1" customFormat="1" ht="24" customHeight="1" x14ac:dyDescent="0.2">
      <c r="A27" s="9"/>
      <c r="IU27"/>
      <c r="IV27"/>
    </row>
    <row r="28" spans="1:256" s="1" customFormat="1" ht="22.15" customHeight="1" x14ac:dyDescent="0.2">
      <c r="A28" s="97" t="s">
        <v>14</v>
      </c>
      <c r="B28" s="97"/>
      <c r="C28" s="91"/>
      <c r="D28" s="92"/>
      <c r="E28" s="92"/>
      <c r="F28" s="93"/>
      <c r="IU28"/>
      <c r="IV28"/>
    </row>
    <row r="29" spans="1:256" s="1" customFormat="1" ht="19.5" customHeight="1" x14ac:dyDescent="0.2">
      <c r="A29" s="9"/>
      <c r="IU29"/>
      <c r="IV29"/>
    </row>
    <row r="30" spans="1:256" s="1" customFormat="1" ht="22.15" customHeight="1" x14ac:dyDescent="0.2">
      <c r="A30" s="101" t="s">
        <v>15</v>
      </c>
      <c r="B30" s="101"/>
      <c r="C30" s="91"/>
      <c r="D30" s="92"/>
      <c r="E30" s="92"/>
      <c r="F30" s="93"/>
      <c r="IU30"/>
      <c r="IV30"/>
    </row>
    <row r="31" spans="1:256" s="1" customFormat="1" ht="24" customHeight="1" x14ac:dyDescent="0.2">
      <c r="A31"/>
      <c r="B31" s="10"/>
      <c r="D31" s="11"/>
      <c r="IU31"/>
      <c r="IV31"/>
    </row>
    <row r="32" spans="1:256" ht="25.5" customHeight="1" x14ac:dyDescent="0.2">
      <c r="A32" s="94" t="s">
        <v>16</v>
      </c>
      <c r="B32" s="94"/>
      <c r="C32" s="94"/>
      <c r="D32" s="91"/>
      <c r="E32" s="92"/>
      <c r="F32" s="93"/>
      <c r="G32" s="1"/>
      <c r="H32" s="1"/>
      <c r="I32" s="1"/>
    </row>
    <row r="33" spans="1:256" ht="18.75" customHeight="1" x14ac:dyDescent="0.2"/>
    <row r="34" spans="1:256" ht="18.75" customHeight="1" x14ac:dyDescent="0.2">
      <c r="A34" s="97" t="s">
        <v>14</v>
      </c>
      <c r="B34" s="97"/>
      <c r="C34" s="91"/>
      <c r="D34" s="92"/>
      <c r="E34" s="92"/>
      <c r="F34" s="93"/>
    </row>
    <row r="35" spans="1:256" ht="17.25" customHeight="1" x14ac:dyDescent="0.2"/>
    <row r="36" spans="1:256" s="1" customFormat="1" ht="21.75" customHeight="1" x14ac:dyDescent="0.2">
      <c r="A36" s="101" t="s">
        <v>15</v>
      </c>
      <c r="B36" s="101"/>
      <c r="C36" s="91"/>
      <c r="D36" s="92"/>
      <c r="E36" s="92"/>
      <c r="F36" s="93"/>
      <c r="G36"/>
      <c r="H36"/>
      <c r="I36"/>
      <c r="IU36"/>
      <c r="IV36"/>
    </row>
    <row r="37" spans="1:256" s="1" customFormat="1" ht="4.5" customHeight="1" x14ac:dyDescent="0.2">
      <c r="A37" s="12"/>
      <c r="B37" s="12"/>
      <c r="C37" s="13"/>
      <c r="D37" s="13"/>
      <c r="E37" s="13"/>
      <c r="F37" s="13"/>
      <c r="IU37"/>
      <c r="IV37"/>
    </row>
    <row r="38" spans="1:256" ht="12" customHeight="1" x14ac:dyDescent="0.2">
      <c r="A38" s="72" t="s">
        <v>51</v>
      </c>
      <c r="B38" s="72"/>
      <c r="C38" s="70"/>
      <c r="D38" s="70"/>
      <c r="E38" s="70"/>
      <c r="F38" s="70"/>
      <c r="G38" s="1"/>
      <c r="H38" s="1"/>
      <c r="I38" s="1"/>
    </row>
    <row r="39" spans="1:256" ht="18" customHeight="1" x14ac:dyDescent="0.2">
      <c r="A39" s="73"/>
      <c r="B39" s="73"/>
      <c r="C39" s="73"/>
      <c r="D39" s="73"/>
      <c r="E39" s="73"/>
      <c r="F39" s="73"/>
      <c r="G39" s="14"/>
    </row>
    <row r="40" spans="1:256" ht="98.25" customHeight="1" x14ac:dyDescent="0.2">
      <c r="A40" s="75"/>
      <c r="B40" s="76"/>
      <c r="C40" s="76"/>
      <c r="D40" s="76"/>
      <c r="E40" s="76"/>
      <c r="F40" s="77"/>
    </row>
    <row r="41" spans="1:256" ht="21" customHeight="1" x14ac:dyDescent="0.2">
      <c r="G41" s="37"/>
    </row>
    <row r="42" spans="1:256" ht="15.75" x14ac:dyDescent="0.2">
      <c r="A42" s="78" t="s">
        <v>36</v>
      </c>
      <c r="B42" s="78"/>
      <c r="C42" s="78"/>
      <c r="D42" s="78"/>
      <c r="E42" s="78"/>
      <c r="F42" s="78"/>
    </row>
    <row r="43" spans="1:256" ht="22.15" customHeight="1" x14ac:dyDescent="0.2">
      <c r="C43" s="27"/>
      <c r="D43" s="28" t="s">
        <v>34</v>
      </c>
      <c r="G43" s="14"/>
    </row>
    <row r="44" spans="1:256" ht="16.5" customHeight="1" x14ac:dyDescent="0.2">
      <c r="A44" s="30" t="s">
        <v>37</v>
      </c>
      <c r="B44" s="31"/>
      <c r="C44" s="29"/>
      <c r="D44" s="79">
        <f>SUM(D46:D47)</f>
        <v>0</v>
      </c>
    </row>
    <row r="45" spans="1:256" ht="18" customHeight="1" x14ac:dyDescent="0.2">
      <c r="A45" s="81" t="s">
        <v>31</v>
      </c>
      <c r="B45" s="82"/>
      <c r="C45" s="83"/>
      <c r="D45" s="80"/>
    </row>
    <row r="46" spans="1:256" ht="19.5" customHeight="1" x14ac:dyDescent="0.2">
      <c r="A46" s="31" t="s">
        <v>141</v>
      </c>
      <c r="B46" s="32"/>
      <c r="C46" s="32"/>
      <c r="D46" s="34"/>
    </row>
    <row r="47" spans="1:256" ht="21.75" customHeight="1" x14ac:dyDescent="0.2">
      <c r="A47" s="31" t="s">
        <v>142</v>
      </c>
      <c r="B47" s="32"/>
      <c r="C47" s="32"/>
      <c r="D47" s="34"/>
    </row>
    <row r="48" spans="1:256" ht="20.25" customHeight="1" x14ac:dyDescent="0.2">
      <c r="A48" s="31" t="s">
        <v>140</v>
      </c>
      <c r="B48" s="32"/>
      <c r="C48" s="32"/>
      <c r="D48" s="40" t="e">
        <f>D46/D44</f>
        <v>#DIV/0!</v>
      </c>
    </row>
    <row r="49" spans="1:6" ht="20.25" customHeight="1" x14ac:dyDescent="0.2">
      <c r="A49" s="31" t="s">
        <v>32</v>
      </c>
      <c r="B49" s="32"/>
      <c r="C49" s="32"/>
      <c r="D49" s="40" t="e">
        <f>D47/D44</f>
        <v>#DIV/0!</v>
      </c>
    </row>
    <row r="50" spans="1:6" ht="24" customHeight="1" x14ac:dyDescent="0.2"/>
    <row r="51" spans="1:6" ht="16.5" customHeight="1" x14ac:dyDescent="0.2">
      <c r="A51" s="78" t="s">
        <v>33</v>
      </c>
      <c r="B51" s="78"/>
      <c r="C51" s="78"/>
      <c r="D51" s="78"/>
      <c r="E51" s="78"/>
      <c r="F51" s="78"/>
    </row>
    <row r="52" spans="1:6" ht="21" customHeight="1" x14ac:dyDescent="0.2">
      <c r="D52" s="33" t="s">
        <v>34</v>
      </c>
    </row>
    <row r="53" spans="1:6" ht="21" customHeight="1" x14ac:dyDescent="0.2">
      <c r="A53" s="81" t="s">
        <v>17</v>
      </c>
      <c r="B53" s="82"/>
      <c r="C53" s="83"/>
      <c r="D53" s="87">
        <f>SUM(D55:D59)</f>
        <v>0</v>
      </c>
    </row>
    <row r="54" spans="1:6" ht="21" customHeight="1" x14ac:dyDescent="0.2">
      <c r="A54" s="84" t="s">
        <v>31</v>
      </c>
      <c r="B54" s="85"/>
      <c r="C54" s="86"/>
      <c r="D54" s="88"/>
    </row>
    <row r="55" spans="1:6" ht="21" customHeight="1" x14ac:dyDescent="0.2">
      <c r="A55" s="81" t="s">
        <v>38</v>
      </c>
      <c r="B55" s="82"/>
      <c r="C55" s="83"/>
      <c r="D55" s="34"/>
    </row>
    <row r="56" spans="1:6" ht="20.25" customHeight="1" x14ac:dyDescent="0.2">
      <c r="A56" s="81" t="s">
        <v>39</v>
      </c>
      <c r="B56" s="82"/>
      <c r="C56" s="83"/>
      <c r="D56" s="34"/>
    </row>
    <row r="57" spans="1:6" ht="20.25" customHeight="1" x14ac:dyDescent="0.2">
      <c r="A57" s="81" t="s">
        <v>40</v>
      </c>
      <c r="B57" s="82"/>
      <c r="C57" s="83"/>
      <c r="D57" s="34"/>
    </row>
    <row r="58" spans="1:6" ht="21.75" customHeight="1" x14ac:dyDescent="0.2">
      <c r="A58" s="81" t="s">
        <v>41</v>
      </c>
      <c r="B58" s="82"/>
      <c r="C58" s="83"/>
      <c r="D58" s="34"/>
    </row>
    <row r="59" spans="1:6" ht="19.5" customHeight="1" x14ac:dyDescent="0.2">
      <c r="A59" s="81" t="s">
        <v>42</v>
      </c>
      <c r="B59" s="82"/>
      <c r="C59" s="83"/>
      <c r="D59" s="34"/>
    </row>
    <row r="60" spans="1:6" ht="16.5" customHeight="1" x14ac:dyDescent="0.2">
      <c r="A60" s="89" t="s">
        <v>50</v>
      </c>
      <c r="B60" s="89"/>
      <c r="C60" s="89"/>
      <c r="D60" s="89"/>
      <c r="E60" s="89"/>
      <c r="F60" s="89"/>
    </row>
    <row r="61" spans="1:6" ht="10.5" customHeight="1" x14ac:dyDescent="0.2">
      <c r="A61" s="35" t="s">
        <v>43</v>
      </c>
      <c r="B61" s="35"/>
      <c r="C61" s="35"/>
      <c r="D61" s="35"/>
      <c r="E61" s="35"/>
      <c r="F61" s="35"/>
    </row>
    <row r="62" spans="1:6" ht="10.5" customHeight="1" x14ac:dyDescent="0.2">
      <c r="A62" s="35" t="s">
        <v>44</v>
      </c>
      <c r="B62" s="35"/>
      <c r="C62" s="35"/>
      <c r="D62" s="35"/>
      <c r="E62" s="35"/>
      <c r="F62" s="35"/>
    </row>
    <row r="63" spans="1:6" ht="10.5" customHeight="1" x14ac:dyDescent="0.2">
      <c r="A63" s="35" t="s">
        <v>45</v>
      </c>
      <c r="B63" s="35"/>
      <c r="C63" s="35"/>
      <c r="D63" s="35"/>
      <c r="E63" s="35"/>
      <c r="F63" s="35"/>
    </row>
    <row r="64" spans="1:6" ht="10.5" customHeight="1" x14ac:dyDescent="0.2">
      <c r="A64" s="35" t="s">
        <v>46</v>
      </c>
      <c r="B64" s="35"/>
      <c r="C64" s="35"/>
      <c r="D64" s="35"/>
      <c r="E64" s="35"/>
      <c r="F64" s="35"/>
    </row>
    <row r="65" spans="1:7" ht="10.5" customHeight="1" x14ac:dyDescent="0.2">
      <c r="A65" s="35"/>
      <c r="B65" s="36"/>
      <c r="C65" s="36"/>
      <c r="D65" s="36"/>
      <c r="E65" s="36"/>
      <c r="F65" s="36"/>
    </row>
    <row r="66" spans="1:7" x14ac:dyDescent="0.2">
      <c r="A66" s="2" t="s">
        <v>35</v>
      </c>
    </row>
    <row r="67" spans="1:7" ht="54" customHeight="1" x14ac:dyDescent="0.2">
      <c r="A67" s="75"/>
      <c r="B67" s="76"/>
      <c r="C67" s="76"/>
      <c r="D67" s="76"/>
      <c r="E67" s="76"/>
      <c r="F67" s="77"/>
    </row>
    <row r="68" spans="1:7" ht="12.75" customHeight="1" x14ac:dyDescent="0.2">
      <c r="G68" s="15"/>
    </row>
    <row r="69" spans="1:7" ht="11.1" customHeight="1" x14ac:dyDescent="0.2"/>
    <row r="70" spans="1:7" ht="15.75" x14ac:dyDescent="0.2">
      <c r="A70" s="78" t="s">
        <v>18</v>
      </c>
      <c r="B70" s="78"/>
      <c r="C70" s="78"/>
      <c r="D70" s="78"/>
      <c r="E70" s="78"/>
      <c r="F70" s="78"/>
    </row>
    <row r="71" spans="1:7" ht="12" customHeight="1" x14ac:dyDescent="0.2">
      <c r="A71" s="16"/>
      <c r="B71" s="16"/>
      <c r="C71" s="16"/>
      <c r="D71" s="16"/>
      <c r="E71" s="16"/>
      <c r="F71" s="16"/>
      <c r="G71" s="14"/>
    </row>
    <row r="72" spans="1:7" ht="15.75" x14ac:dyDescent="0.2">
      <c r="A72" s="17" t="s">
        <v>19</v>
      </c>
      <c r="B72" s="18"/>
      <c r="C72" s="18"/>
      <c r="D72" s="18"/>
      <c r="E72" s="18"/>
      <c r="F72" s="18"/>
      <c r="G72" s="14"/>
    </row>
    <row r="73" spans="1:7" ht="14.25" x14ac:dyDescent="0.2">
      <c r="A73" s="17" t="s">
        <v>29</v>
      </c>
      <c r="B73" s="18"/>
      <c r="C73" s="18"/>
      <c r="D73" s="18"/>
      <c r="E73" s="18"/>
      <c r="F73" s="18"/>
      <c r="G73" s="18"/>
    </row>
    <row r="74" spans="1:7" ht="14.25" x14ac:dyDescent="0.2">
      <c r="A74" s="17" t="s">
        <v>20</v>
      </c>
      <c r="B74" s="18"/>
      <c r="C74" s="18"/>
      <c r="D74" s="18"/>
      <c r="E74" s="18"/>
      <c r="F74" s="18"/>
      <c r="G74" s="18"/>
    </row>
    <row r="75" spans="1:7" ht="14.25" x14ac:dyDescent="0.2">
      <c r="A75" s="17" t="s">
        <v>143</v>
      </c>
      <c r="B75" s="18"/>
      <c r="C75" s="18"/>
      <c r="D75" s="18"/>
      <c r="E75" s="18"/>
      <c r="F75" s="18"/>
      <c r="G75" s="18"/>
    </row>
    <row r="76" spans="1:7" ht="14.25" x14ac:dyDescent="0.2">
      <c r="A76" s="17" t="s">
        <v>28</v>
      </c>
      <c r="G76" s="18"/>
    </row>
    <row r="77" spans="1:7" x14ac:dyDescent="0.2">
      <c r="A77" s="17"/>
    </row>
    <row r="78" spans="1:7" ht="0.75" hidden="1" customHeight="1" x14ac:dyDescent="0.2">
      <c r="A78" s="17"/>
    </row>
    <row r="79" spans="1:7" ht="13.5" x14ac:dyDescent="0.2">
      <c r="A79" s="19" t="s">
        <v>21</v>
      </c>
    </row>
    <row r="80" spans="1:7" x14ac:dyDescent="0.2">
      <c r="A80" s="19"/>
    </row>
    <row r="81" spans="1:7" ht="11.1" customHeight="1" x14ac:dyDescent="0.2">
      <c r="A81" s="19"/>
    </row>
    <row r="82" spans="1:7" ht="11.1" customHeight="1" x14ac:dyDescent="0.2">
      <c r="A82" s="17"/>
    </row>
    <row r="83" spans="1:7" x14ac:dyDescent="0.2">
      <c r="A83" s="98" t="s">
        <v>22</v>
      </c>
      <c r="B83" s="98"/>
      <c r="C83" s="98"/>
      <c r="D83" s="98"/>
      <c r="E83" s="98"/>
      <c r="F83" s="98"/>
    </row>
    <row r="84" spans="1:7" x14ac:dyDescent="0.2">
      <c r="A84" s="98"/>
      <c r="B84" s="98"/>
      <c r="C84" s="98"/>
      <c r="D84" s="98"/>
      <c r="E84" s="98"/>
      <c r="F84" s="98"/>
      <c r="G84" s="20"/>
    </row>
    <row r="85" spans="1:7" ht="15" x14ac:dyDescent="0.25">
      <c r="A85" s="21"/>
      <c r="G85" s="20"/>
    </row>
    <row r="86" spans="1:7" x14ac:dyDescent="0.2">
      <c r="A86" s="98" t="s">
        <v>23</v>
      </c>
      <c r="B86" s="98"/>
      <c r="C86" s="98"/>
      <c r="D86" s="98"/>
      <c r="E86" s="98"/>
      <c r="F86" s="98"/>
    </row>
    <row r="87" spans="1:7" x14ac:dyDescent="0.2">
      <c r="A87" s="98"/>
      <c r="B87" s="98"/>
      <c r="C87" s="98"/>
      <c r="D87" s="98"/>
      <c r="E87" s="98"/>
      <c r="F87" s="98"/>
      <c r="G87" s="20"/>
    </row>
    <row r="88" spans="1:7" ht="15.75" customHeight="1" x14ac:dyDescent="0.2"/>
    <row r="89" spans="1:7" x14ac:dyDescent="0.2">
      <c r="A89" s="2" t="s">
        <v>24</v>
      </c>
      <c r="D89" s="2" t="s">
        <v>25</v>
      </c>
      <c r="E89" s="2"/>
    </row>
    <row r="90" spans="1:7" ht="25.15" customHeight="1" x14ac:dyDescent="0.2">
      <c r="A90" s="99"/>
      <c r="B90" s="99"/>
      <c r="C90" s="22"/>
      <c r="D90" s="100"/>
      <c r="E90" s="100"/>
      <c r="F90" s="23"/>
    </row>
    <row r="91" spans="1:7" ht="11.1" customHeight="1" x14ac:dyDescent="0.2">
      <c r="A91" s="24"/>
      <c r="B91" s="24"/>
      <c r="C91" s="22"/>
      <c r="D91" s="25"/>
      <c r="E91" s="25"/>
      <c r="F91" s="23"/>
      <c r="G91" s="23"/>
    </row>
    <row r="92" spans="1:7" ht="11.1" customHeight="1" x14ac:dyDescent="0.2">
      <c r="A92" s="2"/>
      <c r="G92" s="23"/>
    </row>
    <row r="93" spans="1:7" x14ac:dyDescent="0.2">
      <c r="A93" s="2" t="s">
        <v>49</v>
      </c>
      <c r="D93" s="2" t="s">
        <v>26</v>
      </c>
    </row>
  </sheetData>
  <mergeCells count="46">
    <mergeCell ref="A34:B34"/>
    <mergeCell ref="C34:F34"/>
    <mergeCell ref="A36:B36"/>
    <mergeCell ref="C36:F36"/>
    <mergeCell ref="A1:F1"/>
    <mergeCell ref="A3:F4"/>
    <mergeCell ref="E22:F22"/>
    <mergeCell ref="A9:F9"/>
    <mergeCell ref="B13:F13"/>
    <mergeCell ref="A14:F14"/>
    <mergeCell ref="A16:D16"/>
    <mergeCell ref="A20:B20"/>
    <mergeCell ref="C20:F20"/>
    <mergeCell ref="B22:C22"/>
    <mergeCell ref="A30:B30"/>
    <mergeCell ref="C30:F30"/>
    <mergeCell ref="A83:F84"/>
    <mergeCell ref="A86:F87"/>
    <mergeCell ref="A90:B90"/>
    <mergeCell ref="D90:E90"/>
    <mergeCell ref="A42:F42"/>
    <mergeCell ref="A57:C57"/>
    <mergeCell ref="A70:F70"/>
    <mergeCell ref="A58:C58"/>
    <mergeCell ref="A53:C53"/>
    <mergeCell ref="E24:F24"/>
    <mergeCell ref="C26:F26"/>
    <mergeCell ref="A28:B28"/>
    <mergeCell ref="C28:F28"/>
    <mergeCell ref="D32:F32"/>
    <mergeCell ref="A5:F5"/>
    <mergeCell ref="A40:F40"/>
    <mergeCell ref="A67:F67"/>
    <mergeCell ref="A51:F51"/>
    <mergeCell ref="D44:D45"/>
    <mergeCell ref="A45:C45"/>
    <mergeCell ref="A55:C55"/>
    <mergeCell ref="A56:C56"/>
    <mergeCell ref="A59:C59"/>
    <mergeCell ref="A54:C54"/>
    <mergeCell ref="D53:D54"/>
    <mergeCell ref="A60:F60"/>
    <mergeCell ref="A18:B18"/>
    <mergeCell ref="C18:F18"/>
    <mergeCell ref="A32:C32"/>
    <mergeCell ref="B24:C24"/>
  </mergeCells>
  <pageMargins left="0.59055118110236227" right="0.56999999999999995" top="0.47244094488188981" bottom="0.2" header="0.43307086614173229" footer="0.17"/>
  <pageSetup paperSize="9" scale="81" fitToHeight="0" orientation="portrait" useFirstPageNumber="1" r:id="rId1"/>
  <headerFooter alignWithMargins="0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6" workbookViewId="0">
      <selection activeCell="R15" sqref="R15"/>
    </sheetView>
  </sheetViews>
  <sheetFormatPr defaultRowHeight="15" x14ac:dyDescent="0.25"/>
  <cols>
    <col min="1" max="1" width="10.28515625" style="50" customWidth="1"/>
    <col min="2" max="2" width="23" style="50" customWidth="1"/>
    <col min="3" max="3" width="6.7109375" style="50" customWidth="1"/>
    <col min="4" max="4" width="3.42578125" style="50" customWidth="1"/>
    <col min="5" max="5" width="2.5703125" style="51" customWidth="1"/>
    <col min="6" max="6" width="4.28515625" style="50" customWidth="1"/>
    <col min="7" max="7" width="3.5703125" style="50" customWidth="1"/>
    <col min="8" max="11" width="9.140625" style="50"/>
    <col min="12" max="12" width="6.5703125" style="50" customWidth="1"/>
    <col min="13" max="16384" width="9.140625" style="50"/>
  </cols>
  <sheetData>
    <row r="1" spans="1:12" ht="15.75" thickBot="1" x14ac:dyDescent="0.3">
      <c r="A1" s="67" t="s">
        <v>53</v>
      </c>
      <c r="B1" s="62"/>
      <c r="C1" s="62"/>
      <c r="D1" s="62"/>
      <c r="E1" s="64"/>
      <c r="F1" s="62"/>
      <c r="G1" s="62"/>
      <c r="H1" s="62"/>
      <c r="I1" s="62"/>
      <c r="J1" s="62"/>
      <c r="K1" s="62"/>
      <c r="L1" s="68" t="s">
        <v>131</v>
      </c>
    </row>
    <row r="2" spans="1:12" x14ac:dyDescent="0.25">
      <c r="A2" s="65" t="s">
        <v>119</v>
      </c>
    </row>
    <row r="3" spans="1:12" x14ac:dyDescent="0.25">
      <c r="A3" s="52" t="s">
        <v>137</v>
      </c>
    </row>
    <row r="4" spans="1:12" x14ac:dyDescent="0.25">
      <c r="A4" s="53">
        <v>0.55000000000000004</v>
      </c>
      <c r="B4" s="52" t="s">
        <v>54</v>
      </c>
      <c r="C4" s="52" t="s">
        <v>127</v>
      </c>
      <c r="D4" s="52"/>
      <c r="E4" s="55"/>
      <c r="F4" s="50">
        <f>IF(E4&lt;&gt;"",1,0)</f>
        <v>0</v>
      </c>
      <c r="H4" s="120" t="s">
        <v>97</v>
      </c>
      <c r="I4" s="120"/>
      <c r="J4" s="120"/>
      <c r="K4" s="120"/>
      <c r="L4" s="120"/>
    </row>
    <row r="5" spans="1:12" x14ac:dyDescent="0.25">
      <c r="B5" s="52" t="s">
        <v>55</v>
      </c>
      <c r="C5" s="52" t="s">
        <v>122</v>
      </c>
      <c r="D5" s="52"/>
      <c r="E5" s="55"/>
      <c r="F5" s="50">
        <f>IF(E5&lt;&gt;"",3,0)</f>
        <v>0</v>
      </c>
      <c r="H5" s="120"/>
      <c r="I5" s="120"/>
      <c r="J5" s="120"/>
      <c r="K5" s="120"/>
      <c r="L5" s="120"/>
    </row>
    <row r="6" spans="1:12" x14ac:dyDescent="0.25">
      <c r="B6" s="52" t="s">
        <v>56</v>
      </c>
      <c r="C6" s="52" t="s">
        <v>111</v>
      </c>
      <c r="D6" s="52"/>
      <c r="E6" s="55"/>
      <c r="F6" s="50">
        <f>IF(E6&lt;&gt;"",5,0)</f>
        <v>0</v>
      </c>
      <c r="H6" s="120"/>
      <c r="I6" s="120"/>
      <c r="J6" s="120"/>
      <c r="K6" s="120"/>
      <c r="L6" s="120"/>
    </row>
    <row r="7" spans="1:12" x14ac:dyDescent="0.25">
      <c r="B7" s="52" t="s">
        <v>57</v>
      </c>
      <c r="C7" s="52" t="s">
        <v>128</v>
      </c>
      <c r="D7" s="52"/>
      <c r="E7" s="55"/>
      <c r="F7" s="50">
        <f>IF(E7&lt;&gt;"",7,0)</f>
        <v>0</v>
      </c>
      <c r="H7" s="120"/>
      <c r="I7" s="120"/>
      <c r="J7" s="120"/>
      <c r="K7" s="120"/>
      <c r="L7" s="120"/>
    </row>
    <row r="8" spans="1:12" x14ac:dyDescent="0.25">
      <c r="B8" s="52" t="s">
        <v>58</v>
      </c>
      <c r="C8" s="52" t="s">
        <v>108</v>
      </c>
      <c r="D8" s="52"/>
      <c r="E8" s="55"/>
      <c r="F8" s="50">
        <f>IF(E8&lt;&gt;"",10,0)</f>
        <v>0</v>
      </c>
      <c r="H8" s="120"/>
      <c r="I8" s="120"/>
      <c r="J8" s="120"/>
      <c r="K8" s="120"/>
      <c r="L8" s="120"/>
    </row>
    <row r="9" spans="1:12" x14ac:dyDescent="0.25">
      <c r="B9" s="52" t="s">
        <v>59</v>
      </c>
      <c r="C9" s="52" t="s">
        <v>129</v>
      </c>
      <c r="D9" s="52"/>
      <c r="E9" s="55"/>
      <c r="F9" s="50">
        <f>IF(E9&lt;&gt;"",13,0)</f>
        <v>0</v>
      </c>
      <c r="H9" s="120"/>
      <c r="I9" s="120"/>
      <c r="J9" s="120"/>
      <c r="K9" s="120"/>
      <c r="L9" s="120"/>
    </row>
    <row r="10" spans="1:12" x14ac:dyDescent="0.25">
      <c r="B10" s="52"/>
      <c r="C10" s="52"/>
      <c r="D10" s="52"/>
    </row>
    <row r="11" spans="1:12" ht="78" customHeight="1" x14ac:dyDescent="0.25">
      <c r="A11" s="56" t="s">
        <v>67</v>
      </c>
      <c r="B11" s="121"/>
      <c r="C11" s="121"/>
      <c r="D11" s="121"/>
      <c r="E11" s="122"/>
      <c r="F11" s="122"/>
      <c r="G11" s="122"/>
      <c r="H11" s="122"/>
      <c r="I11" s="122"/>
      <c r="J11" s="122"/>
      <c r="K11" s="122"/>
      <c r="L11" s="122"/>
    </row>
    <row r="13" spans="1:12" x14ac:dyDescent="0.25">
      <c r="A13" s="52" t="s">
        <v>130</v>
      </c>
    </row>
    <row r="14" spans="1:12" x14ac:dyDescent="0.25">
      <c r="A14" s="53">
        <v>0.05</v>
      </c>
      <c r="B14" s="52" t="s">
        <v>60</v>
      </c>
      <c r="C14" s="52" t="s">
        <v>124</v>
      </c>
      <c r="D14" s="52"/>
      <c r="E14" s="55"/>
      <c r="F14" s="50">
        <f>IF(E14&lt;&gt;"",2,0)</f>
        <v>0</v>
      </c>
      <c r="H14" s="120" t="s">
        <v>96</v>
      </c>
      <c r="I14" s="120"/>
      <c r="J14" s="120"/>
      <c r="K14" s="120"/>
      <c r="L14" s="120"/>
    </row>
    <row r="15" spans="1:12" x14ac:dyDescent="0.25">
      <c r="B15" s="52" t="s">
        <v>61</v>
      </c>
      <c r="C15" s="52" t="s">
        <v>124</v>
      </c>
      <c r="D15" s="52"/>
      <c r="E15" s="55"/>
      <c r="F15" s="50">
        <f>IF(E15&lt;&gt;"",2,0)</f>
        <v>0</v>
      </c>
      <c r="H15" s="120"/>
      <c r="I15" s="120"/>
      <c r="J15" s="120"/>
      <c r="K15" s="120"/>
      <c r="L15" s="120"/>
    </row>
    <row r="16" spans="1:12" x14ac:dyDescent="0.25">
      <c r="B16" s="52" t="s">
        <v>62</v>
      </c>
      <c r="C16" s="52" t="s">
        <v>122</v>
      </c>
      <c r="D16" s="52"/>
      <c r="E16" s="55"/>
      <c r="F16" s="50">
        <f>IF(E16&lt;&gt;"",3,0)</f>
        <v>0</v>
      </c>
      <c r="H16" s="120"/>
      <c r="I16" s="120"/>
      <c r="J16" s="120"/>
      <c r="K16" s="120"/>
      <c r="L16" s="120"/>
    </row>
    <row r="17" spans="1:12" x14ac:dyDescent="0.25">
      <c r="B17" s="52"/>
      <c r="C17" s="52"/>
      <c r="D17" s="52"/>
      <c r="E17" s="59"/>
    </row>
    <row r="18" spans="1:12" ht="78" customHeight="1" x14ac:dyDescent="0.25">
      <c r="A18" s="56" t="s">
        <v>67</v>
      </c>
      <c r="B18" s="121"/>
      <c r="C18" s="121"/>
      <c r="D18" s="121"/>
      <c r="E18" s="122"/>
      <c r="F18" s="122"/>
      <c r="G18" s="122"/>
      <c r="H18" s="122"/>
      <c r="I18" s="122"/>
      <c r="J18" s="122"/>
      <c r="K18" s="122"/>
      <c r="L18" s="122"/>
    </row>
    <row r="19" spans="1:12" ht="15.75" thickBot="1" x14ac:dyDescent="0.3">
      <c r="A19" s="62"/>
      <c r="B19" s="63"/>
      <c r="C19" s="63"/>
      <c r="D19" s="63"/>
      <c r="E19" s="64"/>
      <c r="F19" s="62"/>
      <c r="G19" s="62"/>
      <c r="H19" s="62"/>
      <c r="I19" s="62"/>
      <c r="J19" s="62"/>
      <c r="K19" s="62"/>
      <c r="L19" s="62"/>
    </row>
    <row r="20" spans="1:12" x14ac:dyDescent="0.25">
      <c r="A20" s="66" t="s">
        <v>120</v>
      </c>
    </row>
    <row r="21" spans="1:12" x14ac:dyDescent="0.25">
      <c r="A21" s="52" t="s">
        <v>66</v>
      </c>
    </row>
    <row r="22" spans="1:12" ht="15" customHeight="1" x14ac:dyDescent="0.25">
      <c r="A22" s="53">
        <v>0.05</v>
      </c>
      <c r="B22" s="52" t="s">
        <v>63</v>
      </c>
      <c r="C22" s="52" t="s">
        <v>113</v>
      </c>
      <c r="D22" s="52"/>
      <c r="E22" s="59"/>
      <c r="F22" s="50">
        <f>IF(E22&lt;&gt;"",0,0)</f>
        <v>0</v>
      </c>
      <c r="H22" s="120" t="s">
        <v>68</v>
      </c>
      <c r="I22" s="120"/>
      <c r="J22" s="120"/>
      <c r="K22" s="120"/>
      <c r="L22" s="120"/>
    </row>
    <row r="23" spans="1:12" x14ac:dyDescent="0.25">
      <c r="B23" s="52" t="s">
        <v>64</v>
      </c>
      <c r="C23" s="52" t="s">
        <v>111</v>
      </c>
      <c r="D23" s="52"/>
      <c r="E23" s="59"/>
      <c r="F23" s="50">
        <f>IF(E23&lt;&gt;"",5,0)</f>
        <v>0</v>
      </c>
      <c r="H23" s="120"/>
      <c r="I23" s="120"/>
      <c r="J23" s="120"/>
      <c r="K23" s="120"/>
      <c r="L23" s="120"/>
    </row>
    <row r="24" spans="1:12" x14ac:dyDescent="0.25">
      <c r="B24" s="52" t="s">
        <v>69</v>
      </c>
      <c r="C24" s="52" t="s">
        <v>108</v>
      </c>
      <c r="D24" s="52"/>
      <c r="E24" s="59"/>
      <c r="F24" s="50">
        <f>IF(E24&lt;&gt;"",10,0)</f>
        <v>0</v>
      </c>
      <c r="H24" s="120"/>
      <c r="I24" s="120"/>
      <c r="J24" s="120"/>
      <c r="K24" s="120"/>
      <c r="L24" s="120"/>
    </row>
    <row r="26" spans="1:12" x14ac:dyDescent="0.25">
      <c r="A26" s="50" t="s">
        <v>132</v>
      </c>
    </row>
    <row r="27" spans="1:12" ht="12.75" customHeight="1" x14ac:dyDescent="0.25">
      <c r="A27" s="53">
        <v>0.35</v>
      </c>
      <c r="E27" s="59"/>
      <c r="H27" s="119" t="s">
        <v>99</v>
      </c>
      <c r="I27" s="119"/>
      <c r="J27" s="119"/>
      <c r="K27" s="119"/>
      <c r="L27" s="119"/>
    </row>
    <row r="31" spans="1:12" x14ac:dyDescent="0.25">
      <c r="A31" s="53">
        <f>A27+A22+A14+A4</f>
        <v>1</v>
      </c>
      <c r="F31" s="50">
        <f>(SUM(F4:F9)*A4)+(SUM(F14:F16)*A14)+(SUM(F22:F24)*A22)+(SUM(F27:F27)*A27)</f>
        <v>0</v>
      </c>
    </row>
  </sheetData>
  <mergeCells count="6">
    <mergeCell ref="H27:L27"/>
    <mergeCell ref="H4:L9"/>
    <mergeCell ref="B11:L11"/>
    <mergeCell ref="H14:L16"/>
    <mergeCell ref="B18:L18"/>
    <mergeCell ref="H22:L24"/>
  </mergeCells>
  <pageMargins left="0.38" right="0.28000000000000003" top="0.54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3"/>
  <sheetViews>
    <sheetView topLeftCell="A58" zoomScale="85" zoomScaleNormal="85" workbookViewId="0">
      <selection activeCell="D75" sqref="D75"/>
    </sheetView>
  </sheetViews>
  <sheetFormatPr defaultColWidth="11.7109375" defaultRowHeight="12.75" x14ac:dyDescent="0.2"/>
  <cols>
    <col min="1" max="1" width="17.5703125" customWidth="1"/>
    <col min="2" max="2" width="12.28515625" customWidth="1"/>
    <col min="3" max="3" width="18.140625" customWidth="1"/>
    <col min="4" max="4" width="15.42578125" customWidth="1"/>
    <col min="5" max="5" width="14.42578125" customWidth="1"/>
    <col min="6" max="6" width="35.42578125" customWidth="1"/>
  </cols>
  <sheetData>
    <row r="1" spans="1:256" s="1" customFormat="1" ht="28.35" customHeight="1" x14ac:dyDescent="0.2">
      <c r="A1" s="102" t="s">
        <v>134</v>
      </c>
      <c r="B1" s="103"/>
      <c r="C1" s="103"/>
      <c r="D1" s="103"/>
      <c r="E1" s="103"/>
      <c r="F1" s="103"/>
      <c r="IS1"/>
      <c r="IT1"/>
      <c r="IU1"/>
      <c r="IV1"/>
    </row>
    <row r="2" spans="1:256" s="1" customFormat="1" ht="14.25" customHeight="1" x14ac:dyDescent="0.2">
      <c r="A2" s="42"/>
      <c r="B2" s="42"/>
      <c r="C2" s="42"/>
      <c r="D2" s="42"/>
      <c r="E2" s="42"/>
      <c r="F2" s="42"/>
      <c r="IS2"/>
      <c r="IT2"/>
      <c r="IU2"/>
      <c r="IV2"/>
    </row>
    <row r="3" spans="1:256" s="1" customFormat="1" ht="30" customHeight="1" x14ac:dyDescent="0.2">
      <c r="A3" s="104" t="s">
        <v>138</v>
      </c>
      <c r="B3" s="104"/>
      <c r="C3" s="104"/>
      <c r="D3" s="104"/>
      <c r="E3" s="104"/>
      <c r="F3" s="104"/>
      <c r="IS3"/>
      <c r="IT3"/>
      <c r="IU3"/>
      <c r="IV3"/>
    </row>
    <row r="4" spans="1:256" ht="19.899999999999999" customHeight="1" x14ac:dyDescent="0.2">
      <c r="A4" s="105"/>
      <c r="B4" s="105"/>
      <c r="C4" s="105"/>
      <c r="D4" s="105"/>
      <c r="E4" s="105"/>
      <c r="F4" s="105"/>
      <c r="G4" s="1"/>
      <c r="H4" s="1"/>
      <c r="I4" s="1"/>
    </row>
    <row r="5" spans="1:256" ht="19.899999999999999" customHeight="1" x14ac:dyDescent="0.2">
      <c r="A5" s="74" t="s">
        <v>0</v>
      </c>
      <c r="B5" s="74"/>
      <c r="C5" s="74"/>
      <c r="D5" s="74"/>
      <c r="E5" s="74"/>
      <c r="F5" s="74"/>
      <c r="G5" s="1"/>
      <c r="H5" s="1"/>
      <c r="I5" s="1"/>
    </row>
    <row r="6" spans="1:256" ht="16.5" customHeight="1" x14ac:dyDescent="0.2"/>
    <row r="7" spans="1:256" ht="22.7" customHeight="1" x14ac:dyDescent="0.2">
      <c r="A7" s="78" t="s">
        <v>1</v>
      </c>
      <c r="B7" s="78"/>
      <c r="C7" s="78"/>
      <c r="D7" s="78"/>
      <c r="E7" s="78"/>
      <c r="F7" s="78"/>
    </row>
    <row r="8" spans="1:256" ht="22.7" customHeight="1" thickBot="1" x14ac:dyDescent="0.25">
      <c r="A8" s="43" t="s">
        <v>2</v>
      </c>
    </row>
    <row r="9" spans="1:256" ht="28.35" customHeight="1" thickBot="1" x14ac:dyDescent="0.25">
      <c r="A9" s="108"/>
      <c r="B9" s="109"/>
      <c r="C9" s="109"/>
      <c r="D9" s="109"/>
      <c r="E9" s="109"/>
      <c r="F9" s="110"/>
    </row>
    <row r="10" spans="1:256" ht="28.5" customHeight="1" x14ac:dyDescent="0.2"/>
    <row r="11" spans="1:256" ht="27" customHeight="1" x14ac:dyDescent="0.2">
      <c r="A11" s="26" t="s">
        <v>47</v>
      </c>
      <c r="B11" s="39"/>
      <c r="C11" s="26" t="s">
        <v>48</v>
      </c>
      <c r="D11" s="38"/>
      <c r="E11" s="3" t="s">
        <v>3</v>
      </c>
      <c r="F11" s="38"/>
    </row>
    <row r="12" spans="1:256" ht="26.25" customHeight="1" x14ac:dyDescent="0.2"/>
    <row r="13" spans="1:256" ht="43.5" customHeight="1" x14ac:dyDescent="0.2">
      <c r="A13" s="4" t="s">
        <v>30</v>
      </c>
      <c r="B13" s="111"/>
      <c r="C13" s="112"/>
      <c r="D13" s="112"/>
      <c r="E13" s="112"/>
      <c r="F13" s="113"/>
    </row>
    <row r="14" spans="1:256" s="1" customFormat="1" ht="42" customHeight="1" x14ac:dyDescent="0.2">
      <c r="A14" s="114" t="s">
        <v>4</v>
      </c>
      <c r="B14" s="114"/>
      <c r="C14" s="114"/>
      <c r="D14" s="114"/>
      <c r="E14" s="114"/>
      <c r="F14" s="114"/>
      <c r="G14"/>
      <c r="H14"/>
      <c r="I14"/>
      <c r="IU14"/>
      <c r="IV14"/>
    </row>
    <row r="15" spans="1:256" ht="22.7" customHeight="1" x14ac:dyDescent="0.2">
      <c r="A15" s="43" t="s">
        <v>5</v>
      </c>
      <c r="B15" s="43"/>
      <c r="C15" s="43"/>
      <c r="D15" s="43"/>
      <c r="F15" s="43" t="s">
        <v>6</v>
      </c>
      <c r="G15" s="1"/>
      <c r="H15" s="1"/>
      <c r="I15" s="1"/>
    </row>
    <row r="16" spans="1:256" ht="22.7" customHeight="1" x14ac:dyDescent="0.2">
      <c r="A16" s="115"/>
      <c r="B16" s="116"/>
      <c r="C16" s="116"/>
      <c r="D16" s="117"/>
      <c r="E16" s="5"/>
      <c r="F16" s="6"/>
    </row>
    <row r="17" spans="1:256" ht="16.5" customHeight="1" x14ac:dyDescent="0.2"/>
    <row r="18" spans="1:256" ht="22.15" customHeight="1" x14ac:dyDescent="0.2">
      <c r="A18" s="90" t="s">
        <v>7</v>
      </c>
      <c r="B18" s="90"/>
      <c r="C18" s="91"/>
      <c r="D18" s="92"/>
      <c r="E18" s="92"/>
      <c r="F18" s="93"/>
    </row>
    <row r="19" spans="1:256" ht="21" customHeight="1" x14ac:dyDescent="0.2">
      <c r="A19" s="43"/>
    </row>
    <row r="20" spans="1:256" ht="22.15" customHeight="1" x14ac:dyDescent="0.2">
      <c r="A20" s="118" t="s">
        <v>8</v>
      </c>
      <c r="B20" s="118"/>
      <c r="C20" s="91"/>
      <c r="D20" s="92"/>
      <c r="E20" s="92"/>
      <c r="F20" s="93"/>
    </row>
    <row r="21" spans="1:256" ht="18" customHeight="1" x14ac:dyDescent="0.2"/>
    <row r="22" spans="1:256" ht="16.5" customHeight="1" x14ac:dyDescent="0.2">
      <c r="A22" s="46" t="s">
        <v>9</v>
      </c>
      <c r="B22" s="91"/>
      <c r="C22" s="93"/>
      <c r="D22" s="3" t="s">
        <v>10</v>
      </c>
      <c r="E22" s="106"/>
      <c r="F22" s="107"/>
    </row>
    <row r="23" spans="1:256" ht="22.5" customHeight="1" x14ac:dyDescent="0.2">
      <c r="A23" s="43"/>
      <c r="D23" s="8"/>
    </row>
    <row r="24" spans="1:256" ht="17.25" customHeight="1" x14ac:dyDescent="0.2">
      <c r="A24" s="3" t="s">
        <v>11</v>
      </c>
      <c r="B24" s="91"/>
      <c r="C24" s="93"/>
      <c r="D24" s="3" t="s">
        <v>12</v>
      </c>
      <c r="E24" s="95"/>
      <c r="F24" s="96"/>
    </row>
    <row r="25" spans="1:256" ht="20.25" customHeight="1" x14ac:dyDescent="0.2"/>
    <row r="26" spans="1:256" s="1" customFormat="1" ht="22.15" customHeight="1" x14ac:dyDescent="0.2">
      <c r="A26" s="43" t="s">
        <v>13</v>
      </c>
      <c r="C26" s="91"/>
      <c r="D26" s="92"/>
      <c r="E26" s="92"/>
      <c r="F26" s="93"/>
      <c r="G26"/>
      <c r="H26"/>
      <c r="I26"/>
      <c r="IU26"/>
      <c r="IV26"/>
    </row>
    <row r="27" spans="1:256" s="1" customFormat="1" ht="24" customHeight="1" x14ac:dyDescent="0.2">
      <c r="A27" s="44"/>
      <c r="IU27"/>
      <c r="IV27"/>
    </row>
    <row r="28" spans="1:256" s="1" customFormat="1" ht="22.15" customHeight="1" x14ac:dyDescent="0.2">
      <c r="A28" s="97" t="s">
        <v>14</v>
      </c>
      <c r="B28" s="97"/>
      <c r="C28" s="91"/>
      <c r="D28" s="92"/>
      <c r="E28" s="92"/>
      <c r="F28" s="93"/>
      <c r="IU28"/>
      <c r="IV28"/>
    </row>
    <row r="29" spans="1:256" s="1" customFormat="1" ht="19.5" customHeight="1" x14ac:dyDescent="0.2">
      <c r="A29" s="44"/>
      <c r="IU29"/>
      <c r="IV29"/>
    </row>
    <row r="30" spans="1:256" s="1" customFormat="1" ht="22.15" customHeight="1" x14ac:dyDescent="0.2">
      <c r="A30" s="101" t="s">
        <v>15</v>
      </c>
      <c r="B30" s="101"/>
      <c r="C30" s="91"/>
      <c r="D30" s="92"/>
      <c r="E30" s="92"/>
      <c r="F30" s="93"/>
      <c r="IU30"/>
      <c r="IV30"/>
    </row>
    <row r="31" spans="1:256" s="1" customFormat="1" ht="24" customHeight="1" x14ac:dyDescent="0.2">
      <c r="A31"/>
      <c r="B31" s="10"/>
      <c r="D31" s="11"/>
      <c r="IU31"/>
      <c r="IV31"/>
    </row>
    <row r="32" spans="1:256" ht="25.5" customHeight="1" x14ac:dyDescent="0.2">
      <c r="A32" s="94" t="s">
        <v>16</v>
      </c>
      <c r="B32" s="94"/>
      <c r="C32" s="94"/>
      <c r="D32" s="91"/>
      <c r="E32" s="92"/>
      <c r="F32" s="93"/>
      <c r="G32" s="1"/>
      <c r="H32" s="1"/>
      <c r="I32" s="1"/>
    </row>
    <row r="33" spans="1:256" ht="18.75" customHeight="1" x14ac:dyDescent="0.2"/>
    <row r="34" spans="1:256" ht="18.75" customHeight="1" x14ac:dyDescent="0.2">
      <c r="A34" s="97" t="s">
        <v>14</v>
      </c>
      <c r="B34" s="97"/>
      <c r="C34" s="91"/>
      <c r="D34" s="92"/>
      <c r="E34" s="92"/>
      <c r="F34" s="93"/>
    </row>
    <row r="35" spans="1:256" ht="17.25" customHeight="1" x14ac:dyDescent="0.2"/>
    <row r="36" spans="1:256" s="1" customFormat="1" ht="21.75" customHeight="1" x14ac:dyDescent="0.2">
      <c r="A36" s="101" t="s">
        <v>15</v>
      </c>
      <c r="B36" s="101"/>
      <c r="C36" s="91"/>
      <c r="D36" s="92"/>
      <c r="E36" s="92"/>
      <c r="F36" s="93"/>
      <c r="G36"/>
      <c r="H36"/>
      <c r="I36"/>
      <c r="IU36"/>
      <c r="IV36"/>
    </row>
    <row r="37" spans="1:256" s="1" customFormat="1" ht="4.5" customHeight="1" x14ac:dyDescent="0.2">
      <c r="A37" s="45"/>
      <c r="B37" s="45"/>
      <c r="C37" s="13"/>
      <c r="D37" s="13"/>
      <c r="E37" s="13"/>
      <c r="F37" s="13"/>
      <c r="IU37"/>
      <c r="IV37"/>
    </row>
    <row r="38" spans="1:256" ht="12" customHeight="1" x14ac:dyDescent="0.2">
      <c r="A38" s="72" t="s">
        <v>51</v>
      </c>
      <c r="B38" s="72"/>
      <c r="C38" s="70"/>
      <c r="D38" s="70"/>
      <c r="E38" s="70"/>
      <c r="F38" s="70"/>
      <c r="G38" s="1"/>
      <c r="H38" s="1"/>
      <c r="I38" s="1"/>
    </row>
    <row r="39" spans="1:256" ht="18" customHeight="1" x14ac:dyDescent="0.2">
      <c r="A39" s="73"/>
      <c r="B39" s="73"/>
      <c r="C39" s="73"/>
      <c r="D39" s="73"/>
      <c r="E39" s="73"/>
      <c r="F39" s="73"/>
      <c r="G39" s="14"/>
    </row>
    <row r="40" spans="1:256" ht="98.25" customHeight="1" x14ac:dyDescent="0.2">
      <c r="A40" s="75"/>
      <c r="B40" s="76"/>
      <c r="C40" s="76"/>
      <c r="D40" s="76"/>
      <c r="E40" s="76"/>
      <c r="F40" s="77"/>
    </row>
    <row r="41" spans="1:256" ht="21" customHeight="1" x14ac:dyDescent="0.2">
      <c r="G41" s="37"/>
    </row>
    <row r="42" spans="1:256" s="73" customFormat="1" ht="15.75" x14ac:dyDescent="0.2">
      <c r="A42" s="78" t="s">
        <v>36</v>
      </c>
      <c r="B42" s="78"/>
      <c r="C42" s="78"/>
      <c r="D42" s="78"/>
      <c r="E42" s="78"/>
      <c r="F42" s="78"/>
    </row>
    <row r="43" spans="1:256" ht="22.15" customHeight="1" x14ac:dyDescent="0.2">
      <c r="C43" s="27"/>
      <c r="D43" s="28" t="s">
        <v>34</v>
      </c>
      <c r="G43" s="14"/>
    </row>
    <row r="44" spans="1:256" ht="16.5" customHeight="1" x14ac:dyDescent="0.2">
      <c r="A44" s="30" t="s">
        <v>37</v>
      </c>
      <c r="B44" s="47"/>
      <c r="C44" s="29"/>
      <c r="D44" s="79">
        <f>SUM(D46:D47)</f>
        <v>0</v>
      </c>
    </row>
    <row r="45" spans="1:256" ht="18" customHeight="1" x14ac:dyDescent="0.2">
      <c r="A45" s="81" t="s">
        <v>31</v>
      </c>
      <c r="B45" s="82"/>
      <c r="C45" s="83"/>
      <c r="D45" s="80"/>
    </row>
    <row r="46" spans="1:256" ht="19.5" customHeight="1" x14ac:dyDescent="0.2">
      <c r="A46" s="47" t="s">
        <v>141</v>
      </c>
      <c r="B46" s="48"/>
      <c r="C46" s="48"/>
      <c r="D46" s="34"/>
    </row>
    <row r="47" spans="1:256" ht="21.75" customHeight="1" x14ac:dyDescent="0.2">
      <c r="A47" s="47" t="s">
        <v>142</v>
      </c>
      <c r="B47" s="48"/>
      <c r="C47" s="48"/>
      <c r="D47" s="34"/>
    </row>
    <row r="48" spans="1:256" ht="20.25" customHeight="1" x14ac:dyDescent="0.2">
      <c r="A48" s="47" t="s">
        <v>140</v>
      </c>
      <c r="B48" s="48"/>
      <c r="C48" s="48"/>
      <c r="D48" s="40" t="e">
        <f>D46/D44</f>
        <v>#DIV/0!</v>
      </c>
    </row>
    <row r="49" spans="1:6" ht="20.25" customHeight="1" x14ac:dyDescent="0.2">
      <c r="A49" s="47" t="s">
        <v>32</v>
      </c>
      <c r="B49" s="48"/>
      <c r="C49" s="48"/>
      <c r="D49" s="40" t="e">
        <f>D47/D44</f>
        <v>#DIV/0!</v>
      </c>
    </row>
    <row r="50" spans="1:6" ht="24" customHeight="1" x14ac:dyDescent="0.2"/>
    <row r="51" spans="1:6" ht="16.5" customHeight="1" x14ac:dyDescent="0.2">
      <c r="A51" s="78" t="s">
        <v>33</v>
      </c>
      <c r="B51" s="78"/>
      <c r="C51" s="78"/>
      <c r="D51" s="78"/>
      <c r="E51" s="78"/>
      <c r="F51" s="78"/>
    </row>
    <row r="52" spans="1:6" ht="21" customHeight="1" x14ac:dyDescent="0.2">
      <c r="D52" s="33" t="s">
        <v>34</v>
      </c>
    </row>
    <row r="53" spans="1:6" ht="21" customHeight="1" x14ac:dyDescent="0.2">
      <c r="A53" s="81" t="s">
        <v>17</v>
      </c>
      <c r="B53" s="82"/>
      <c r="C53" s="83"/>
      <c r="D53" s="87">
        <f>SUM(D55:D59)</f>
        <v>0</v>
      </c>
    </row>
    <row r="54" spans="1:6" ht="21" customHeight="1" x14ac:dyDescent="0.2">
      <c r="A54" s="84" t="s">
        <v>31</v>
      </c>
      <c r="B54" s="85"/>
      <c r="C54" s="86"/>
      <c r="D54" s="88"/>
    </row>
    <row r="55" spans="1:6" ht="21" customHeight="1" x14ac:dyDescent="0.2">
      <c r="A55" s="81" t="s">
        <v>38</v>
      </c>
      <c r="B55" s="82"/>
      <c r="C55" s="83"/>
      <c r="D55" s="34"/>
    </row>
    <row r="56" spans="1:6" ht="20.25" customHeight="1" x14ac:dyDescent="0.2">
      <c r="A56" s="81" t="s">
        <v>39</v>
      </c>
      <c r="B56" s="82"/>
      <c r="C56" s="83"/>
      <c r="D56" s="34"/>
    </row>
    <row r="57" spans="1:6" ht="20.25" customHeight="1" x14ac:dyDescent="0.2">
      <c r="A57" s="81" t="s">
        <v>40</v>
      </c>
      <c r="B57" s="82"/>
      <c r="C57" s="83"/>
      <c r="D57" s="34"/>
    </row>
    <row r="58" spans="1:6" ht="21.75" customHeight="1" x14ac:dyDescent="0.2">
      <c r="A58" s="81" t="s">
        <v>41</v>
      </c>
      <c r="B58" s="82"/>
      <c r="C58" s="83"/>
      <c r="D58" s="34"/>
    </row>
    <row r="59" spans="1:6" ht="19.5" customHeight="1" x14ac:dyDescent="0.2">
      <c r="A59" s="81" t="s">
        <v>42</v>
      </c>
      <c r="B59" s="82"/>
      <c r="C59" s="83"/>
      <c r="D59" s="34"/>
    </row>
    <row r="60" spans="1:6" ht="16.5" customHeight="1" x14ac:dyDescent="0.2">
      <c r="A60" s="89" t="s">
        <v>50</v>
      </c>
      <c r="B60" s="89"/>
      <c r="C60" s="89"/>
      <c r="D60" s="89"/>
      <c r="E60" s="89"/>
      <c r="F60" s="89"/>
    </row>
    <row r="61" spans="1:6" ht="10.5" customHeight="1" x14ac:dyDescent="0.2">
      <c r="A61" s="49" t="s">
        <v>43</v>
      </c>
      <c r="B61" s="49"/>
      <c r="C61" s="49"/>
      <c r="D61" s="49"/>
      <c r="E61" s="49"/>
      <c r="F61" s="49"/>
    </row>
    <row r="62" spans="1:6" ht="10.5" customHeight="1" x14ac:dyDescent="0.2">
      <c r="A62" s="49" t="s">
        <v>44</v>
      </c>
      <c r="B62" s="49"/>
      <c r="C62" s="49"/>
      <c r="D62" s="49"/>
      <c r="E62" s="49"/>
      <c r="F62" s="49"/>
    </row>
    <row r="63" spans="1:6" ht="10.5" customHeight="1" x14ac:dyDescent="0.2">
      <c r="A63" s="49" t="s">
        <v>45</v>
      </c>
      <c r="B63" s="49"/>
      <c r="C63" s="49"/>
      <c r="D63" s="49"/>
      <c r="E63" s="49"/>
      <c r="F63" s="49"/>
    </row>
    <row r="64" spans="1:6" ht="10.5" customHeight="1" x14ac:dyDescent="0.2">
      <c r="A64" s="49" t="s">
        <v>46</v>
      </c>
      <c r="B64" s="49"/>
      <c r="C64" s="49"/>
      <c r="D64" s="49"/>
      <c r="E64" s="49"/>
      <c r="F64" s="49"/>
    </row>
    <row r="65" spans="1:7" ht="10.5" customHeight="1" x14ac:dyDescent="0.2">
      <c r="A65" s="49"/>
      <c r="B65" s="36"/>
      <c r="C65" s="36"/>
      <c r="D65" s="36"/>
      <c r="E65" s="36"/>
      <c r="F65" s="36"/>
    </row>
    <row r="66" spans="1:7" x14ac:dyDescent="0.2">
      <c r="A66" s="43" t="s">
        <v>35</v>
      </c>
    </row>
    <row r="67" spans="1:7" ht="54" customHeight="1" x14ac:dyDescent="0.2">
      <c r="A67" s="75"/>
      <c r="B67" s="76"/>
      <c r="C67" s="76"/>
      <c r="D67" s="76"/>
      <c r="E67" s="76"/>
      <c r="F67" s="77"/>
    </row>
    <row r="68" spans="1:7" ht="12.75" customHeight="1" x14ac:dyDescent="0.2">
      <c r="G68" s="15"/>
    </row>
    <row r="69" spans="1:7" ht="11.1" customHeight="1" x14ac:dyDescent="0.2"/>
    <row r="70" spans="1:7" ht="15.75" x14ac:dyDescent="0.2">
      <c r="A70" s="78" t="s">
        <v>18</v>
      </c>
      <c r="B70" s="78"/>
      <c r="C70" s="78"/>
      <c r="D70" s="78"/>
      <c r="E70" s="78"/>
      <c r="F70" s="78"/>
    </row>
    <row r="71" spans="1:7" ht="12" customHeight="1" x14ac:dyDescent="0.2">
      <c r="A71" s="16"/>
      <c r="B71" s="16"/>
      <c r="C71" s="16"/>
      <c r="D71" s="16"/>
      <c r="E71" s="16"/>
      <c r="F71" s="16"/>
      <c r="G71" s="14"/>
    </row>
    <row r="72" spans="1:7" ht="15.75" x14ac:dyDescent="0.2">
      <c r="A72" s="17" t="s">
        <v>19</v>
      </c>
      <c r="B72" s="18"/>
      <c r="C72" s="18"/>
      <c r="D72" s="18"/>
      <c r="E72" s="18"/>
      <c r="F72" s="18"/>
      <c r="G72" s="14"/>
    </row>
    <row r="73" spans="1:7" ht="14.25" x14ac:dyDescent="0.2">
      <c r="A73" s="17" t="s">
        <v>29</v>
      </c>
      <c r="B73" s="18"/>
      <c r="C73" s="18"/>
      <c r="D73" s="18"/>
      <c r="E73" s="18"/>
      <c r="F73" s="18"/>
      <c r="G73" s="18"/>
    </row>
    <row r="74" spans="1:7" ht="14.25" x14ac:dyDescent="0.2">
      <c r="A74" s="17" t="s">
        <v>20</v>
      </c>
      <c r="B74" s="18"/>
      <c r="C74" s="18"/>
      <c r="D74" s="18"/>
      <c r="E74" s="18"/>
      <c r="F74" s="18"/>
      <c r="G74" s="18"/>
    </row>
    <row r="75" spans="1:7" ht="14.25" x14ac:dyDescent="0.2">
      <c r="A75" s="17" t="s">
        <v>143</v>
      </c>
      <c r="B75" s="18"/>
      <c r="C75" s="18"/>
      <c r="D75" s="18"/>
      <c r="E75" s="18"/>
      <c r="F75" s="18"/>
      <c r="G75" s="18"/>
    </row>
    <row r="76" spans="1:7" ht="14.25" x14ac:dyDescent="0.2">
      <c r="A76" s="17" t="s">
        <v>28</v>
      </c>
      <c r="G76" s="18"/>
    </row>
    <row r="77" spans="1:7" x14ac:dyDescent="0.2">
      <c r="A77" s="17"/>
    </row>
    <row r="78" spans="1:7" ht="4.5" hidden="1" customHeight="1" x14ac:dyDescent="0.2">
      <c r="A78" s="17"/>
    </row>
    <row r="79" spans="1:7" ht="13.5" x14ac:dyDescent="0.2">
      <c r="A79" s="19" t="s">
        <v>21</v>
      </c>
    </row>
    <row r="80" spans="1:7" ht="9" customHeight="1" x14ac:dyDescent="0.2">
      <c r="A80" s="19"/>
    </row>
    <row r="81" spans="1:7" ht="10.5" hidden="1" customHeight="1" x14ac:dyDescent="0.2">
      <c r="A81" s="19"/>
    </row>
    <row r="82" spans="1:7" ht="11.1" customHeight="1" x14ac:dyDescent="0.2">
      <c r="A82" s="17"/>
    </row>
    <row r="83" spans="1:7" x14ac:dyDescent="0.2">
      <c r="A83" s="98" t="s">
        <v>22</v>
      </c>
      <c r="B83" s="98"/>
      <c r="C83" s="98"/>
      <c r="D83" s="98"/>
      <c r="E83" s="98"/>
      <c r="F83" s="98"/>
    </row>
    <row r="84" spans="1:7" x14ac:dyDescent="0.2">
      <c r="A84" s="98"/>
      <c r="B84" s="98"/>
      <c r="C84" s="98"/>
      <c r="D84" s="98"/>
      <c r="E84" s="98"/>
      <c r="F84" s="98"/>
      <c r="G84" s="20"/>
    </row>
    <row r="85" spans="1:7" ht="15" x14ac:dyDescent="0.25">
      <c r="A85" s="21"/>
      <c r="G85" s="20"/>
    </row>
    <row r="86" spans="1:7" x14ac:dyDescent="0.2">
      <c r="A86" s="98" t="s">
        <v>23</v>
      </c>
      <c r="B86" s="98"/>
      <c r="C86" s="98"/>
      <c r="D86" s="98"/>
      <c r="E86" s="98"/>
      <c r="F86" s="98"/>
    </row>
    <row r="87" spans="1:7" x14ac:dyDescent="0.2">
      <c r="A87" s="98"/>
      <c r="B87" s="98"/>
      <c r="C87" s="98"/>
      <c r="D87" s="98"/>
      <c r="E87" s="98"/>
      <c r="F87" s="98"/>
      <c r="G87" s="20"/>
    </row>
    <row r="88" spans="1:7" ht="15.75" customHeight="1" x14ac:dyDescent="0.2"/>
    <row r="89" spans="1:7" x14ac:dyDescent="0.2">
      <c r="A89" s="43" t="s">
        <v>24</v>
      </c>
      <c r="D89" s="43" t="s">
        <v>25</v>
      </c>
      <c r="E89" s="43"/>
    </row>
    <row r="90" spans="1:7" ht="25.15" customHeight="1" x14ac:dyDescent="0.2">
      <c r="A90" s="99"/>
      <c r="B90" s="99"/>
      <c r="C90" s="22"/>
      <c r="D90" s="100"/>
      <c r="E90" s="100"/>
      <c r="F90" s="23"/>
    </row>
    <row r="91" spans="1:7" ht="11.1" customHeight="1" x14ac:dyDescent="0.2">
      <c r="A91" s="24"/>
      <c r="B91" s="24"/>
      <c r="C91" s="22"/>
      <c r="D91" s="25"/>
      <c r="E91" s="25"/>
      <c r="F91" s="23"/>
      <c r="G91" s="23"/>
    </row>
    <row r="92" spans="1:7" ht="11.1" customHeight="1" x14ac:dyDescent="0.2">
      <c r="A92" s="43"/>
      <c r="G92" s="23"/>
    </row>
    <row r="93" spans="1:7" x14ac:dyDescent="0.2">
      <c r="A93" s="43" t="s">
        <v>49</v>
      </c>
      <c r="D93" s="43" t="s">
        <v>26</v>
      </c>
    </row>
  </sheetData>
  <mergeCells count="47">
    <mergeCell ref="A67:F67"/>
    <mergeCell ref="A70:F70"/>
    <mergeCell ref="A83:F84"/>
    <mergeCell ref="A86:F87"/>
    <mergeCell ref="A90:B90"/>
    <mergeCell ref="D90:E90"/>
    <mergeCell ref="A40:F40"/>
    <mergeCell ref="A60:F60"/>
    <mergeCell ref="D44:D45"/>
    <mergeCell ref="A45:C45"/>
    <mergeCell ref="A51:F51"/>
    <mergeCell ref="A53:C53"/>
    <mergeCell ref="D53:D54"/>
    <mergeCell ref="A54:C54"/>
    <mergeCell ref="A55:C55"/>
    <mergeCell ref="A56:C56"/>
    <mergeCell ref="A57:C57"/>
    <mergeCell ref="A58:C58"/>
    <mergeCell ref="A59:C59"/>
    <mergeCell ref="B22:C22"/>
    <mergeCell ref="E22:F22"/>
    <mergeCell ref="B24:C24"/>
    <mergeCell ref="E24:F24"/>
    <mergeCell ref="A42:F42"/>
    <mergeCell ref="C26:F26"/>
    <mergeCell ref="A28:B28"/>
    <mergeCell ref="C28:F28"/>
    <mergeCell ref="A30:B30"/>
    <mergeCell ref="C30:F30"/>
    <mergeCell ref="A32:C32"/>
    <mergeCell ref="D32:F32"/>
    <mergeCell ref="A34:B34"/>
    <mergeCell ref="C34:F34"/>
    <mergeCell ref="A36:B36"/>
    <mergeCell ref="C36:F36"/>
    <mergeCell ref="A16:D16"/>
    <mergeCell ref="A18:B18"/>
    <mergeCell ref="C18:F18"/>
    <mergeCell ref="A20:B20"/>
    <mergeCell ref="C20:F20"/>
    <mergeCell ref="A1:F1"/>
    <mergeCell ref="A3:F4"/>
    <mergeCell ref="A9:F9"/>
    <mergeCell ref="B13:F13"/>
    <mergeCell ref="A14:F14"/>
    <mergeCell ref="A7:F7"/>
    <mergeCell ref="A5:F5"/>
  </mergeCells>
  <pageMargins left="0.59055118110236227" right="0.56999999999999995" top="0.47244094488188981" bottom="0.2" header="0.43307086614173229" footer="0.17"/>
  <pageSetup paperSize="9" scale="81" fitToHeight="0" orientation="portrait" useFirstPageNumber="1" r:id="rId1"/>
  <headerFooter alignWithMargins="0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3" zoomScale="95" zoomScaleNormal="95" workbookViewId="0">
      <selection activeCell="O28" sqref="O28"/>
    </sheetView>
  </sheetViews>
  <sheetFormatPr defaultRowHeight="15" x14ac:dyDescent="0.25"/>
  <cols>
    <col min="1" max="1" width="10.28515625" style="50" customWidth="1"/>
    <col min="2" max="2" width="31.28515625" style="50" customWidth="1"/>
    <col min="3" max="3" width="5.7109375" style="50" customWidth="1"/>
    <col min="4" max="4" width="2.7109375" style="50" customWidth="1"/>
    <col min="5" max="5" width="2.5703125" style="51" customWidth="1"/>
    <col min="6" max="6" width="4.28515625" style="50" customWidth="1"/>
    <col min="7" max="7" width="7.140625" style="50" customWidth="1"/>
    <col min="8" max="10" width="9.140625" style="50"/>
    <col min="11" max="11" width="1.42578125" style="50" customWidth="1"/>
    <col min="12" max="12" width="3.140625" style="50" customWidth="1"/>
    <col min="13" max="16384" width="9.140625" style="50"/>
  </cols>
  <sheetData>
    <row r="1" spans="1:13" ht="15.75" thickBot="1" x14ac:dyDescent="0.3">
      <c r="A1" s="67" t="s">
        <v>80</v>
      </c>
      <c r="B1" s="62"/>
      <c r="C1" s="62"/>
      <c r="D1" s="62"/>
      <c r="E1" s="64"/>
      <c r="F1" s="62"/>
      <c r="G1" s="62"/>
      <c r="H1" s="62"/>
      <c r="I1" s="62"/>
      <c r="J1" s="62"/>
      <c r="K1" s="62"/>
      <c r="L1" s="68" t="s">
        <v>121</v>
      </c>
    </row>
    <row r="2" spans="1:13" x14ac:dyDescent="0.25">
      <c r="A2" s="65" t="s">
        <v>119</v>
      </c>
    </row>
    <row r="3" spans="1:13" x14ac:dyDescent="0.25">
      <c r="A3" s="52" t="s">
        <v>79</v>
      </c>
    </row>
    <row r="4" spans="1:13" x14ac:dyDescent="0.25">
      <c r="A4" s="53">
        <v>0.15</v>
      </c>
      <c r="B4" s="52" t="s">
        <v>70</v>
      </c>
      <c r="C4" s="52" t="s">
        <v>108</v>
      </c>
      <c r="D4" s="54"/>
      <c r="E4" s="55"/>
      <c r="F4" s="50">
        <f>IF(E4&lt;&gt;"",10,0)</f>
        <v>0</v>
      </c>
      <c r="H4" s="120" t="s">
        <v>98</v>
      </c>
      <c r="I4" s="120"/>
      <c r="J4" s="120"/>
      <c r="K4" s="120"/>
      <c r="L4" s="120"/>
    </row>
    <row r="5" spans="1:13" x14ac:dyDescent="0.25">
      <c r="B5" s="52" t="s">
        <v>71</v>
      </c>
      <c r="C5" s="52" t="s">
        <v>109</v>
      </c>
      <c r="D5" s="52"/>
      <c r="E5" s="55"/>
      <c r="F5" s="50">
        <f>IF(E5&lt;&gt;"",15,0)</f>
        <v>0</v>
      </c>
      <c r="H5" s="120"/>
      <c r="I5" s="120"/>
      <c r="J5" s="120"/>
      <c r="K5" s="120"/>
      <c r="L5" s="120"/>
    </row>
    <row r="6" spans="1:13" x14ac:dyDescent="0.25">
      <c r="B6" s="52" t="s">
        <v>72</v>
      </c>
      <c r="C6" s="52" t="s">
        <v>110</v>
      </c>
      <c r="D6" s="52"/>
      <c r="E6" s="55"/>
      <c r="F6" s="50">
        <f>IF(E6&lt;&gt;"",20,0)</f>
        <v>0</v>
      </c>
      <c r="H6" s="120"/>
      <c r="I6" s="120"/>
      <c r="J6" s="120"/>
      <c r="K6" s="120"/>
      <c r="L6" s="120"/>
    </row>
    <row r="7" spans="1:13" x14ac:dyDescent="0.25">
      <c r="B7" s="52"/>
      <c r="C7" s="52"/>
      <c r="D7" s="52"/>
    </row>
    <row r="8" spans="1:13" ht="44.25" customHeight="1" x14ac:dyDescent="0.25">
      <c r="A8" s="56" t="s">
        <v>67</v>
      </c>
      <c r="B8" s="121"/>
      <c r="C8" s="121"/>
      <c r="D8" s="121"/>
      <c r="E8" s="122"/>
      <c r="F8" s="122"/>
      <c r="G8" s="122"/>
      <c r="H8" s="122"/>
      <c r="I8" s="122"/>
      <c r="J8" s="122"/>
      <c r="K8" s="122"/>
      <c r="L8" s="126"/>
      <c r="M8" s="61"/>
    </row>
    <row r="9" spans="1:13" ht="12" customHeight="1" x14ac:dyDescent="0.25">
      <c r="A9" s="56"/>
      <c r="B9" s="57"/>
      <c r="C9" s="57"/>
      <c r="D9" s="57"/>
      <c r="E9" s="58"/>
      <c r="F9" s="58"/>
      <c r="G9" s="58"/>
      <c r="H9" s="58"/>
      <c r="I9" s="58"/>
      <c r="J9" s="58"/>
      <c r="K9" s="58"/>
      <c r="L9" s="58"/>
    </row>
    <row r="10" spans="1:13" ht="12" customHeight="1" x14ac:dyDescent="0.25">
      <c r="A10" s="52" t="s">
        <v>114</v>
      </c>
    </row>
    <row r="11" spans="1:13" ht="12" customHeight="1" x14ac:dyDescent="0.25">
      <c r="A11" s="53">
        <v>0.2</v>
      </c>
      <c r="B11" s="52" t="s">
        <v>70</v>
      </c>
      <c r="C11" s="52" t="s">
        <v>108</v>
      </c>
      <c r="D11" s="52"/>
      <c r="E11" s="55"/>
      <c r="F11" s="50">
        <f>IF(E11&lt;&gt;"",10,0)</f>
        <v>0</v>
      </c>
      <c r="H11" s="120" t="s">
        <v>135</v>
      </c>
      <c r="I11" s="120"/>
      <c r="J11" s="120"/>
      <c r="K11" s="120"/>
      <c r="L11" s="120"/>
    </row>
    <row r="12" spans="1:13" ht="12" customHeight="1" x14ac:dyDescent="0.25">
      <c r="B12" s="52" t="s">
        <v>71</v>
      </c>
      <c r="C12" s="52" t="s">
        <v>109</v>
      </c>
      <c r="D12" s="52"/>
      <c r="E12" s="55"/>
      <c r="F12" s="50">
        <f>IF(E12&lt;&gt;"",15,0)</f>
        <v>0</v>
      </c>
      <c r="H12" s="120"/>
      <c r="I12" s="120"/>
      <c r="J12" s="120"/>
      <c r="K12" s="120"/>
      <c r="L12" s="120"/>
    </row>
    <row r="13" spans="1:13" ht="12" customHeight="1" x14ac:dyDescent="0.25">
      <c r="B13" s="52" t="s">
        <v>72</v>
      </c>
      <c r="C13" s="52" t="s">
        <v>110</v>
      </c>
      <c r="D13" s="52"/>
      <c r="E13" s="55"/>
      <c r="F13" s="50">
        <f>IF(E13&lt;&gt;"",20,0)</f>
        <v>0</v>
      </c>
      <c r="H13" s="120"/>
      <c r="I13" s="120"/>
      <c r="J13" s="120"/>
      <c r="K13" s="120"/>
      <c r="L13" s="120"/>
    </row>
    <row r="14" spans="1:13" ht="12" customHeight="1" x14ac:dyDescent="0.25">
      <c r="B14" s="52"/>
      <c r="C14" s="52"/>
      <c r="D14" s="52"/>
    </row>
    <row r="15" spans="1:13" ht="39" customHeight="1" x14ac:dyDescent="0.25">
      <c r="A15" s="56" t="s">
        <v>67</v>
      </c>
      <c r="B15" s="121"/>
      <c r="C15" s="121"/>
      <c r="D15" s="121"/>
      <c r="E15" s="122"/>
      <c r="F15" s="122"/>
      <c r="G15" s="122"/>
      <c r="H15" s="122"/>
      <c r="I15" s="122"/>
      <c r="J15" s="122"/>
      <c r="K15" s="122"/>
      <c r="L15" s="122"/>
    </row>
    <row r="16" spans="1:13" x14ac:dyDescent="0.25">
      <c r="A16" s="56"/>
      <c r="B16" s="57"/>
      <c r="C16" s="57"/>
      <c r="D16" s="57"/>
      <c r="E16" s="58"/>
      <c r="F16" s="58"/>
      <c r="G16" s="58"/>
      <c r="H16" s="58"/>
      <c r="I16" s="58"/>
      <c r="J16" s="58"/>
      <c r="K16" s="58"/>
      <c r="L16" s="58"/>
    </row>
    <row r="17" spans="1:12" x14ac:dyDescent="0.25">
      <c r="A17" s="52" t="s">
        <v>115</v>
      </c>
    </row>
    <row r="18" spans="1:12" x14ac:dyDescent="0.25">
      <c r="A18" s="53">
        <v>0.1</v>
      </c>
      <c r="B18" s="52" t="s">
        <v>73</v>
      </c>
      <c r="C18" s="52" t="s">
        <v>111</v>
      </c>
      <c r="D18" s="52"/>
      <c r="E18" s="55"/>
      <c r="F18" s="50">
        <f>IF(E18&lt;&gt;"",5,0)</f>
        <v>0</v>
      </c>
      <c r="H18" s="120" t="s">
        <v>112</v>
      </c>
      <c r="I18" s="120"/>
      <c r="J18" s="120"/>
      <c r="K18" s="120"/>
      <c r="L18" s="120"/>
    </row>
    <row r="19" spans="1:12" x14ac:dyDescent="0.25">
      <c r="B19" s="52" t="s">
        <v>74</v>
      </c>
      <c r="C19" s="52" t="s">
        <v>108</v>
      </c>
      <c r="D19" s="52"/>
      <c r="E19" s="55"/>
      <c r="F19" s="50">
        <f>IF(E19&lt;&gt;"",10,0)</f>
        <v>0</v>
      </c>
      <c r="H19" s="120"/>
      <c r="I19" s="120"/>
      <c r="J19" s="120"/>
      <c r="K19" s="120"/>
      <c r="L19" s="120"/>
    </row>
    <row r="20" spans="1:12" x14ac:dyDescent="0.25">
      <c r="B20" s="52" t="s">
        <v>75</v>
      </c>
      <c r="C20" s="52" t="s">
        <v>109</v>
      </c>
      <c r="D20" s="52"/>
      <c r="E20" s="55"/>
      <c r="F20" s="50">
        <f>IF(E20&lt;&gt;"",15,0)</f>
        <v>0</v>
      </c>
      <c r="H20" s="120"/>
      <c r="I20" s="120"/>
      <c r="J20" s="120"/>
      <c r="K20" s="120"/>
      <c r="L20" s="120"/>
    </row>
    <row r="21" spans="1:12" x14ac:dyDescent="0.25">
      <c r="B21" s="52"/>
      <c r="C21" s="52"/>
      <c r="D21" s="52"/>
      <c r="E21" s="59"/>
    </row>
    <row r="22" spans="1:12" ht="45.75" customHeight="1" x14ac:dyDescent="0.25">
      <c r="A22" s="56" t="s">
        <v>67</v>
      </c>
      <c r="B22" s="121"/>
      <c r="C22" s="121"/>
      <c r="D22" s="121"/>
      <c r="E22" s="122"/>
      <c r="F22" s="122"/>
      <c r="G22" s="122"/>
      <c r="H22" s="122"/>
      <c r="I22" s="122"/>
      <c r="J22" s="122"/>
      <c r="K22" s="122"/>
      <c r="L22" s="122"/>
    </row>
    <row r="23" spans="1:12" ht="15.75" thickBot="1" x14ac:dyDescent="0.3">
      <c r="A23" s="62"/>
      <c r="B23" s="63"/>
      <c r="C23" s="63"/>
      <c r="D23" s="63"/>
      <c r="E23" s="64"/>
      <c r="F23" s="62"/>
      <c r="G23" s="62"/>
      <c r="H23" s="62"/>
      <c r="I23" s="62"/>
      <c r="J23" s="62"/>
      <c r="K23" s="62"/>
      <c r="L23" s="62"/>
    </row>
    <row r="24" spans="1:12" x14ac:dyDescent="0.25">
      <c r="A24" s="66" t="s">
        <v>120</v>
      </c>
      <c r="B24" s="61"/>
      <c r="C24" s="61"/>
      <c r="D24" s="61"/>
      <c r="E24" s="59"/>
      <c r="F24" s="61"/>
      <c r="G24" s="61"/>
      <c r="H24" s="61"/>
      <c r="I24" s="61"/>
      <c r="J24" s="61"/>
      <c r="K24" s="61"/>
      <c r="L24" s="61"/>
    </row>
    <row r="25" spans="1:12" x14ac:dyDescent="0.25">
      <c r="A25" s="52" t="s">
        <v>116</v>
      </c>
    </row>
    <row r="26" spans="1:12" x14ac:dyDescent="0.25">
      <c r="A26" s="53">
        <v>0.05</v>
      </c>
      <c r="B26" s="52" t="s">
        <v>63</v>
      </c>
      <c r="C26" s="52" t="s">
        <v>113</v>
      </c>
      <c r="D26" s="52"/>
      <c r="E26" s="59"/>
      <c r="F26" s="50">
        <f>IF(E26&lt;&gt;"",0,0)</f>
        <v>0</v>
      </c>
      <c r="H26" s="120" t="s">
        <v>76</v>
      </c>
      <c r="I26" s="120"/>
      <c r="J26" s="120"/>
      <c r="K26" s="120"/>
      <c r="L26" s="120"/>
    </row>
    <row r="27" spans="1:12" x14ac:dyDescent="0.25">
      <c r="B27" s="52" t="s">
        <v>64</v>
      </c>
      <c r="C27" s="52" t="s">
        <v>111</v>
      </c>
      <c r="D27" s="52"/>
      <c r="E27" s="59"/>
      <c r="F27" s="50">
        <f>IF(E27&lt;&gt;"",5,0)</f>
        <v>0</v>
      </c>
      <c r="H27" s="120"/>
      <c r="I27" s="120"/>
      <c r="J27" s="120"/>
      <c r="K27" s="120"/>
      <c r="L27" s="120"/>
    </row>
    <row r="28" spans="1:12" x14ac:dyDescent="0.25">
      <c r="B28" s="52" t="s">
        <v>69</v>
      </c>
      <c r="C28" s="52" t="s">
        <v>108</v>
      </c>
      <c r="D28" s="52"/>
      <c r="E28" s="59"/>
      <c r="F28" s="50">
        <f>IF(E28&lt;&gt;"",10,0)</f>
        <v>0</v>
      </c>
      <c r="H28" s="120"/>
      <c r="I28" s="120"/>
      <c r="J28" s="120"/>
      <c r="K28" s="120"/>
      <c r="L28" s="120"/>
    </row>
    <row r="29" spans="1:12" x14ac:dyDescent="0.25">
      <c r="E29" s="59"/>
    </row>
    <row r="30" spans="1:12" x14ac:dyDescent="0.25">
      <c r="A30" s="52" t="s">
        <v>117</v>
      </c>
      <c r="E30" s="59"/>
    </row>
    <row r="31" spans="1:12" x14ac:dyDescent="0.25">
      <c r="A31" s="53">
        <v>0.05</v>
      </c>
      <c r="B31" s="52" t="s">
        <v>63</v>
      </c>
      <c r="C31" s="52" t="s">
        <v>113</v>
      </c>
      <c r="D31" s="52"/>
      <c r="E31" s="59"/>
      <c r="F31" s="50">
        <f>IF(E31&lt;&gt;"",0,0)</f>
        <v>0</v>
      </c>
      <c r="H31" s="120" t="s">
        <v>68</v>
      </c>
      <c r="I31" s="120"/>
      <c r="J31" s="120"/>
      <c r="K31" s="120"/>
      <c r="L31" s="120"/>
    </row>
    <row r="32" spans="1:12" x14ac:dyDescent="0.25">
      <c r="B32" s="52" t="s">
        <v>64</v>
      </c>
      <c r="C32" s="52" t="s">
        <v>111</v>
      </c>
      <c r="D32" s="52"/>
      <c r="E32" s="59"/>
      <c r="F32" s="50">
        <f>IF(E32&lt;&gt;"",5,0)</f>
        <v>0</v>
      </c>
      <c r="H32" s="120"/>
      <c r="I32" s="120"/>
      <c r="J32" s="120"/>
      <c r="K32" s="120"/>
      <c r="L32" s="120"/>
    </row>
    <row r="33" spans="1:12" x14ac:dyDescent="0.25">
      <c r="B33" s="52" t="s">
        <v>65</v>
      </c>
      <c r="C33" s="52" t="s">
        <v>108</v>
      </c>
      <c r="D33" s="52"/>
      <c r="E33" s="59"/>
      <c r="F33" s="50">
        <f>IF(E33&lt;&gt;"",10,0)</f>
        <v>0</v>
      </c>
      <c r="H33" s="120"/>
      <c r="I33" s="120"/>
      <c r="J33" s="120"/>
      <c r="K33" s="120"/>
      <c r="L33" s="120"/>
    </row>
    <row r="34" spans="1:12" x14ac:dyDescent="0.25">
      <c r="B34" s="52"/>
      <c r="C34" s="52"/>
      <c r="D34" s="52"/>
      <c r="E34" s="59"/>
      <c r="H34" s="60"/>
      <c r="I34" s="60"/>
      <c r="J34" s="60"/>
      <c r="K34" s="60"/>
      <c r="L34" s="60"/>
    </row>
    <row r="35" spans="1:12" x14ac:dyDescent="0.25">
      <c r="A35" s="52" t="s">
        <v>118</v>
      </c>
    </row>
    <row r="36" spans="1:12" x14ac:dyDescent="0.25">
      <c r="A36" s="53">
        <v>0.05</v>
      </c>
      <c r="B36" s="52"/>
      <c r="C36" s="52"/>
      <c r="D36" s="52"/>
      <c r="E36" s="59"/>
      <c r="F36" s="50">
        <f>IF(E36&lt;&gt;"",0,0)</f>
        <v>0</v>
      </c>
      <c r="H36" s="123" t="s">
        <v>77</v>
      </c>
      <c r="I36" s="123"/>
      <c r="J36" s="123"/>
      <c r="K36" s="123"/>
      <c r="L36" s="123"/>
    </row>
    <row r="37" spans="1:12" x14ac:dyDescent="0.25">
      <c r="B37" s="52"/>
      <c r="C37" s="52"/>
      <c r="D37" s="52"/>
      <c r="E37" s="59"/>
      <c r="H37" s="123"/>
      <c r="I37" s="123"/>
      <c r="J37" s="123"/>
      <c r="K37" s="123"/>
      <c r="L37" s="123"/>
    </row>
    <row r="38" spans="1:12" x14ac:dyDescent="0.25">
      <c r="B38" s="52"/>
      <c r="C38" s="52"/>
      <c r="D38" s="52"/>
      <c r="E38" s="59"/>
      <c r="H38" s="60"/>
      <c r="I38" s="60"/>
      <c r="J38" s="60"/>
      <c r="K38" s="60"/>
      <c r="L38" s="60"/>
    </row>
    <row r="39" spans="1:12" ht="21" customHeight="1" x14ac:dyDescent="0.25">
      <c r="A39" s="56"/>
      <c r="B39" s="124" t="s">
        <v>78</v>
      </c>
      <c r="C39" s="124"/>
      <c r="D39" s="124"/>
      <c r="E39" s="125"/>
      <c r="F39" s="125"/>
      <c r="G39" s="125"/>
      <c r="H39" s="125"/>
      <c r="I39" s="125"/>
      <c r="J39" s="125"/>
      <c r="K39" s="125"/>
      <c r="L39" s="125"/>
    </row>
    <row r="40" spans="1:12" x14ac:dyDescent="0.25">
      <c r="B40" s="52"/>
      <c r="C40" s="52"/>
      <c r="D40" s="52"/>
      <c r="E40" s="59"/>
      <c r="H40" s="60"/>
      <c r="I40" s="60"/>
      <c r="J40" s="60"/>
      <c r="K40" s="60"/>
      <c r="L40" s="60"/>
    </row>
    <row r="41" spans="1:12" x14ac:dyDescent="0.25">
      <c r="A41" s="50" t="s">
        <v>133</v>
      </c>
    </row>
    <row r="42" spans="1:12" x14ac:dyDescent="0.25">
      <c r="A42" s="53">
        <v>0.4</v>
      </c>
      <c r="E42" s="59"/>
      <c r="H42" s="119" t="s">
        <v>99</v>
      </c>
      <c r="I42" s="119"/>
      <c r="J42" s="119"/>
      <c r="K42" s="119"/>
      <c r="L42" s="119"/>
    </row>
    <row r="43" spans="1:12" ht="12.75" customHeight="1" x14ac:dyDescent="0.25"/>
    <row r="44" spans="1:12" x14ac:dyDescent="0.25">
      <c r="A44" s="53">
        <f>A42+A26+A18+A4+A31+A36+A11</f>
        <v>1.0000000000000002</v>
      </c>
      <c r="F44" s="50">
        <f>(SUM(F4:F6)*A4)+(SUM(F18:F20)*A18)+(SUM(F26:F28)*A26)+(SUM(F42:F42)*A42)</f>
        <v>0</v>
      </c>
    </row>
  </sheetData>
  <mergeCells count="11">
    <mergeCell ref="B15:L15"/>
    <mergeCell ref="H4:L6"/>
    <mergeCell ref="B8:L8"/>
    <mergeCell ref="H18:L20"/>
    <mergeCell ref="B22:L22"/>
    <mergeCell ref="H11:L13"/>
    <mergeCell ref="H26:L28"/>
    <mergeCell ref="H42:L42"/>
    <mergeCell ref="H31:L33"/>
    <mergeCell ref="H36:L37"/>
    <mergeCell ref="B39:L39"/>
  </mergeCells>
  <pageMargins left="0.43307086614173229" right="0.15748031496062992" top="0.39370078740157483" bottom="0.2362204724409449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"/>
  <sheetViews>
    <sheetView tabSelected="1" topLeftCell="A46" zoomScale="85" zoomScaleNormal="85" workbookViewId="0">
      <selection activeCell="A78" sqref="A78:D79"/>
    </sheetView>
  </sheetViews>
  <sheetFormatPr defaultColWidth="11.7109375" defaultRowHeight="12.75" x14ac:dyDescent="0.2"/>
  <cols>
    <col min="1" max="1" width="17.5703125" customWidth="1"/>
    <col min="2" max="2" width="12.28515625" customWidth="1"/>
    <col min="3" max="3" width="18.140625" customWidth="1"/>
    <col min="4" max="4" width="15.42578125" customWidth="1"/>
    <col min="5" max="5" width="14.42578125" customWidth="1"/>
    <col min="6" max="6" width="35.42578125" customWidth="1"/>
  </cols>
  <sheetData>
    <row r="1" spans="1:256" s="1" customFormat="1" ht="28.35" customHeight="1" x14ac:dyDescent="0.2">
      <c r="A1" s="102" t="s">
        <v>134</v>
      </c>
      <c r="B1" s="103"/>
      <c r="C1" s="103"/>
      <c r="D1" s="103"/>
      <c r="E1" s="103"/>
      <c r="F1" s="103"/>
      <c r="IS1"/>
      <c r="IT1"/>
      <c r="IU1"/>
      <c r="IV1"/>
    </row>
    <row r="2" spans="1:256" s="1" customFormat="1" ht="14.25" customHeight="1" x14ac:dyDescent="0.2">
      <c r="A2" s="42"/>
      <c r="B2" s="42"/>
      <c r="C2" s="42"/>
      <c r="D2" s="42"/>
      <c r="E2" s="42"/>
      <c r="F2" s="42"/>
      <c r="IS2"/>
      <c r="IT2"/>
      <c r="IU2"/>
      <c r="IV2"/>
    </row>
    <row r="3" spans="1:256" s="1" customFormat="1" ht="30" customHeight="1" x14ac:dyDescent="0.2">
      <c r="A3" s="104" t="s">
        <v>138</v>
      </c>
      <c r="B3" s="104"/>
      <c r="C3" s="104"/>
      <c r="D3" s="104"/>
      <c r="E3" s="104"/>
      <c r="F3" s="104"/>
      <c r="IS3"/>
      <c r="IT3"/>
      <c r="IU3"/>
      <c r="IV3"/>
    </row>
    <row r="4" spans="1:256" ht="19.899999999999999" customHeight="1" x14ac:dyDescent="0.2">
      <c r="A4" s="105"/>
      <c r="B4" s="105"/>
      <c r="C4" s="105"/>
      <c r="D4" s="105"/>
      <c r="E4" s="105"/>
      <c r="F4" s="105"/>
      <c r="G4" s="1"/>
      <c r="H4" s="1"/>
      <c r="I4" s="1"/>
    </row>
    <row r="5" spans="1:256" ht="19.899999999999999" customHeight="1" x14ac:dyDescent="0.2">
      <c r="A5" s="74" t="s">
        <v>27</v>
      </c>
      <c r="B5" s="74"/>
      <c r="C5" s="74"/>
      <c r="D5" s="74"/>
      <c r="E5" s="74"/>
      <c r="F5" s="74"/>
      <c r="G5" s="1"/>
      <c r="H5" s="1"/>
      <c r="I5" s="1"/>
    </row>
    <row r="6" spans="1:256" ht="16.5" customHeight="1" x14ac:dyDescent="0.2"/>
    <row r="7" spans="1:256" ht="22.7" customHeight="1" x14ac:dyDescent="0.2">
      <c r="A7" s="78" t="s">
        <v>1</v>
      </c>
      <c r="B7" s="78"/>
      <c r="C7" s="78"/>
      <c r="D7" s="78"/>
      <c r="E7" s="78"/>
      <c r="F7" s="78"/>
    </row>
    <row r="8" spans="1:256" ht="22.7" customHeight="1" thickBot="1" x14ac:dyDescent="0.25">
      <c r="A8" s="43" t="s">
        <v>2</v>
      </c>
    </row>
    <row r="9" spans="1:256" ht="28.35" customHeight="1" thickBot="1" x14ac:dyDescent="0.25">
      <c r="A9" s="108"/>
      <c r="B9" s="109"/>
      <c r="C9" s="109"/>
      <c r="D9" s="109"/>
      <c r="E9" s="109"/>
      <c r="F9" s="110"/>
    </row>
    <row r="10" spans="1:256" ht="28.5" customHeight="1" x14ac:dyDescent="0.2"/>
    <row r="11" spans="1:256" ht="27" customHeight="1" x14ac:dyDescent="0.2">
      <c r="A11" s="26" t="s">
        <v>47</v>
      </c>
      <c r="B11" s="39"/>
      <c r="C11" s="26" t="s">
        <v>48</v>
      </c>
      <c r="D11" s="38"/>
      <c r="E11" s="3" t="s">
        <v>3</v>
      </c>
      <c r="F11" s="38"/>
    </row>
    <row r="12" spans="1:256" ht="26.25" customHeight="1" x14ac:dyDescent="0.2"/>
    <row r="13" spans="1:256" ht="43.5" customHeight="1" x14ac:dyDescent="0.2">
      <c r="A13" s="4" t="s">
        <v>30</v>
      </c>
      <c r="B13" s="111"/>
      <c r="C13" s="112"/>
      <c r="D13" s="112"/>
      <c r="E13" s="112"/>
      <c r="F13" s="113"/>
    </row>
    <row r="14" spans="1:256" s="1" customFormat="1" ht="42" customHeight="1" x14ac:dyDescent="0.2">
      <c r="A14" s="114" t="s">
        <v>4</v>
      </c>
      <c r="B14" s="114"/>
      <c r="C14" s="114"/>
      <c r="D14" s="114"/>
      <c r="E14" s="114"/>
      <c r="F14" s="114"/>
      <c r="G14"/>
      <c r="H14"/>
      <c r="I14"/>
      <c r="IU14"/>
      <c r="IV14"/>
    </row>
    <row r="15" spans="1:256" ht="22.7" customHeight="1" x14ac:dyDescent="0.2">
      <c r="A15" s="43" t="s">
        <v>5</v>
      </c>
      <c r="B15" s="43"/>
      <c r="C15" s="43"/>
      <c r="D15" s="43"/>
      <c r="F15" s="43" t="s">
        <v>6</v>
      </c>
      <c r="G15" s="1"/>
      <c r="H15" s="1"/>
      <c r="I15" s="1"/>
    </row>
    <row r="16" spans="1:256" ht="22.7" customHeight="1" x14ac:dyDescent="0.2">
      <c r="A16" s="115"/>
      <c r="B16" s="116"/>
      <c r="C16" s="116"/>
      <c r="D16" s="117"/>
      <c r="E16" s="5"/>
      <c r="F16" s="6"/>
    </row>
    <row r="17" spans="1:256" ht="16.5" customHeight="1" x14ac:dyDescent="0.2"/>
    <row r="18" spans="1:256" ht="22.15" customHeight="1" x14ac:dyDescent="0.2">
      <c r="A18" s="90" t="s">
        <v>7</v>
      </c>
      <c r="B18" s="90"/>
      <c r="C18" s="91"/>
      <c r="D18" s="92"/>
      <c r="E18" s="92"/>
      <c r="F18" s="93"/>
    </row>
    <row r="19" spans="1:256" ht="21" customHeight="1" x14ac:dyDescent="0.2">
      <c r="A19" s="43"/>
    </row>
    <row r="20" spans="1:256" ht="22.15" customHeight="1" x14ac:dyDescent="0.2">
      <c r="A20" s="118" t="s">
        <v>8</v>
      </c>
      <c r="B20" s="118"/>
      <c r="C20" s="91"/>
      <c r="D20" s="92"/>
      <c r="E20" s="92"/>
      <c r="F20" s="93"/>
    </row>
    <row r="21" spans="1:256" ht="18" customHeight="1" x14ac:dyDescent="0.2"/>
    <row r="22" spans="1:256" ht="16.5" customHeight="1" x14ac:dyDescent="0.2">
      <c r="A22" s="46" t="s">
        <v>9</v>
      </c>
      <c r="B22" s="91"/>
      <c r="C22" s="93"/>
      <c r="D22" s="3" t="s">
        <v>10</v>
      </c>
      <c r="E22" s="106"/>
      <c r="F22" s="107"/>
    </row>
    <row r="23" spans="1:256" ht="22.5" customHeight="1" x14ac:dyDescent="0.2">
      <c r="A23" s="43"/>
      <c r="D23" s="8"/>
    </row>
    <row r="24" spans="1:256" ht="17.25" customHeight="1" x14ac:dyDescent="0.2">
      <c r="A24" s="3" t="s">
        <v>11</v>
      </c>
      <c r="B24" s="91"/>
      <c r="C24" s="93"/>
      <c r="D24" s="3" t="s">
        <v>12</v>
      </c>
      <c r="E24" s="95"/>
      <c r="F24" s="96"/>
    </row>
    <row r="25" spans="1:256" ht="20.25" customHeight="1" x14ac:dyDescent="0.2"/>
    <row r="26" spans="1:256" s="1" customFormat="1" ht="22.15" customHeight="1" x14ac:dyDescent="0.2">
      <c r="A26" s="43" t="s">
        <v>13</v>
      </c>
      <c r="C26" s="91"/>
      <c r="D26" s="92"/>
      <c r="E26" s="92"/>
      <c r="F26" s="93"/>
      <c r="G26"/>
      <c r="H26"/>
      <c r="I26"/>
      <c r="IU26"/>
      <c r="IV26"/>
    </row>
    <row r="27" spans="1:256" s="1" customFormat="1" ht="24" customHeight="1" x14ac:dyDescent="0.2">
      <c r="A27" s="44"/>
      <c r="IU27"/>
      <c r="IV27"/>
    </row>
    <row r="28" spans="1:256" s="1" customFormat="1" ht="22.15" customHeight="1" x14ac:dyDescent="0.2">
      <c r="A28" s="97" t="s">
        <v>14</v>
      </c>
      <c r="B28" s="97"/>
      <c r="C28" s="91"/>
      <c r="D28" s="92"/>
      <c r="E28" s="92"/>
      <c r="F28" s="93"/>
      <c r="IU28"/>
      <c r="IV28"/>
    </row>
    <row r="29" spans="1:256" s="1" customFormat="1" ht="19.5" customHeight="1" x14ac:dyDescent="0.2">
      <c r="A29" s="44"/>
      <c r="IU29"/>
      <c r="IV29"/>
    </row>
    <row r="30" spans="1:256" s="1" customFormat="1" ht="22.15" customHeight="1" x14ac:dyDescent="0.2">
      <c r="A30" s="101" t="s">
        <v>15</v>
      </c>
      <c r="B30" s="101"/>
      <c r="C30" s="91"/>
      <c r="D30" s="92"/>
      <c r="E30" s="92"/>
      <c r="F30" s="93"/>
      <c r="IU30"/>
      <c r="IV30"/>
    </row>
    <row r="31" spans="1:256" s="1" customFormat="1" ht="24" customHeight="1" x14ac:dyDescent="0.2">
      <c r="A31"/>
      <c r="B31" s="10"/>
      <c r="D31" s="11"/>
      <c r="IU31"/>
      <c r="IV31"/>
    </row>
    <row r="32" spans="1:256" ht="25.5" customHeight="1" x14ac:dyDescent="0.2">
      <c r="A32" s="94" t="s">
        <v>16</v>
      </c>
      <c r="B32" s="94"/>
      <c r="C32" s="94"/>
      <c r="D32" s="91"/>
      <c r="E32" s="92"/>
      <c r="F32" s="93"/>
      <c r="G32" s="1"/>
      <c r="H32" s="1"/>
      <c r="I32" s="1"/>
    </row>
    <row r="33" spans="1:256" ht="18.75" customHeight="1" x14ac:dyDescent="0.2"/>
    <row r="34" spans="1:256" ht="18.75" customHeight="1" x14ac:dyDescent="0.2">
      <c r="A34" s="97" t="s">
        <v>14</v>
      </c>
      <c r="B34" s="97"/>
      <c r="C34" s="91"/>
      <c r="D34" s="92"/>
      <c r="E34" s="92"/>
      <c r="F34" s="93"/>
    </row>
    <row r="35" spans="1:256" ht="17.25" customHeight="1" x14ac:dyDescent="0.2"/>
    <row r="36" spans="1:256" s="1" customFormat="1" ht="21.75" customHeight="1" x14ac:dyDescent="0.2">
      <c r="A36" s="101" t="s">
        <v>15</v>
      </c>
      <c r="B36" s="101"/>
      <c r="C36" s="91"/>
      <c r="D36" s="92"/>
      <c r="E36" s="92"/>
      <c r="F36" s="93"/>
      <c r="G36"/>
      <c r="H36"/>
      <c r="I36"/>
      <c r="IU36"/>
      <c r="IV36"/>
    </row>
    <row r="37" spans="1:256" s="1" customFormat="1" ht="4.5" customHeight="1" x14ac:dyDescent="0.2">
      <c r="A37" s="45"/>
      <c r="B37" s="45"/>
      <c r="C37" s="13"/>
      <c r="D37" s="13"/>
      <c r="E37" s="13"/>
      <c r="F37" s="13"/>
      <c r="IU37"/>
      <c r="IV37"/>
    </row>
    <row r="38" spans="1:256" ht="12" customHeight="1" x14ac:dyDescent="0.2">
      <c r="A38" s="72" t="s">
        <v>51</v>
      </c>
      <c r="B38" s="72"/>
      <c r="C38" s="70"/>
      <c r="D38" s="70"/>
      <c r="E38" s="70"/>
      <c r="F38" s="70"/>
      <c r="G38" s="1"/>
      <c r="H38" s="1"/>
      <c r="I38" s="1"/>
    </row>
    <row r="39" spans="1:256" ht="18" customHeight="1" x14ac:dyDescent="0.2">
      <c r="A39" s="73"/>
      <c r="B39" s="73"/>
      <c r="C39" s="73"/>
      <c r="D39" s="73"/>
      <c r="E39" s="73"/>
      <c r="F39" s="73"/>
      <c r="G39" s="14"/>
    </row>
    <row r="40" spans="1:256" ht="98.25" customHeight="1" x14ac:dyDescent="0.2">
      <c r="A40" s="75"/>
      <c r="B40" s="76"/>
      <c r="C40" s="76"/>
      <c r="D40" s="76"/>
      <c r="E40" s="76"/>
      <c r="F40" s="77"/>
    </row>
    <row r="41" spans="1:256" ht="21" customHeight="1" x14ac:dyDescent="0.2">
      <c r="G41" s="37"/>
    </row>
    <row r="42" spans="1:256" ht="15.75" x14ac:dyDescent="0.2">
      <c r="A42" s="78" t="s">
        <v>36</v>
      </c>
      <c r="B42" s="78"/>
      <c r="C42" s="78"/>
      <c r="D42" s="78"/>
      <c r="E42" s="78"/>
      <c r="F42" s="78"/>
    </row>
    <row r="43" spans="1:256" ht="22.15" customHeight="1" x14ac:dyDescent="0.2">
      <c r="C43" s="27"/>
      <c r="D43" s="28" t="s">
        <v>34</v>
      </c>
      <c r="G43" s="14"/>
    </row>
    <row r="44" spans="1:256" ht="16.5" customHeight="1" x14ac:dyDescent="0.2">
      <c r="A44" s="30" t="s">
        <v>37</v>
      </c>
      <c r="B44" s="47"/>
      <c r="C44" s="29"/>
      <c r="D44" s="79">
        <f>SUM(D46:D47)</f>
        <v>0</v>
      </c>
    </row>
    <row r="45" spans="1:256" ht="18" customHeight="1" x14ac:dyDescent="0.2">
      <c r="A45" s="81" t="s">
        <v>31</v>
      </c>
      <c r="B45" s="82"/>
      <c r="C45" s="83"/>
      <c r="D45" s="80"/>
    </row>
    <row r="46" spans="1:256" ht="19.5" customHeight="1" x14ac:dyDescent="0.2">
      <c r="A46" s="47" t="s">
        <v>141</v>
      </c>
      <c r="B46" s="48"/>
      <c r="C46" s="48"/>
      <c r="D46" s="34"/>
    </row>
    <row r="47" spans="1:256" ht="21.75" customHeight="1" x14ac:dyDescent="0.2">
      <c r="A47" s="47" t="s">
        <v>142</v>
      </c>
      <c r="B47" s="48"/>
      <c r="C47" s="48"/>
      <c r="D47" s="34"/>
    </row>
    <row r="48" spans="1:256" ht="20.25" customHeight="1" x14ac:dyDescent="0.2">
      <c r="A48" s="47" t="s">
        <v>140</v>
      </c>
      <c r="B48" s="48"/>
      <c r="C48" s="48"/>
      <c r="D48" s="40" t="e">
        <f>D46/D44</f>
        <v>#DIV/0!</v>
      </c>
    </row>
    <row r="49" spans="1:6" ht="20.25" customHeight="1" x14ac:dyDescent="0.2">
      <c r="A49" s="47" t="s">
        <v>32</v>
      </c>
      <c r="B49" s="48"/>
      <c r="C49" s="48"/>
      <c r="D49" s="40" t="e">
        <f>D47/D44</f>
        <v>#DIV/0!</v>
      </c>
    </row>
    <row r="50" spans="1:6" ht="24" customHeight="1" x14ac:dyDescent="0.2"/>
    <row r="51" spans="1:6" ht="16.5" customHeight="1" x14ac:dyDescent="0.2">
      <c r="A51" s="78" t="s">
        <v>33</v>
      </c>
      <c r="B51" s="78"/>
      <c r="C51" s="78"/>
      <c r="D51" s="78"/>
      <c r="E51" s="78"/>
      <c r="F51" s="78"/>
    </row>
    <row r="52" spans="1:6" ht="21" customHeight="1" x14ac:dyDescent="0.2">
      <c r="D52" s="33" t="s">
        <v>34</v>
      </c>
    </row>
    <row r="53" spans="1:6" ht="21" customHeight="1" x14ac:dyDescent="0.2">
      <c r="A53" s="81" t="s">
        <v>17</v>
      </c>
      <c r="B53" s="82"/>
      <c r="C53" s="83"/>
      <c r="D53" s="87">
        <f>SUM(D55:D59)</f>
        <v>0</v>
      </c>
    </row>
    <row r="54" spans="1:6" ht="21" customHeight="1" x14ac:dyDescent="0.2">
      <c r="A54" s="84" t="s">
        <v>31</v>
      </c>
      <c r="B54" s="85"/>
      <c r="C54" s="86"/>
      <c r="D54" s="88"/>
    </row>
    <row r="55" spans="1:6" ht="21" customHeight="1" x14ac:dyDescent="0.2">
      <c r="A55" s="81" t="s">
        <v>38</v>
      </c>
      <c r="B55" s="82"/>
      <c r="C55" s="83"/>
      <c r="D55" s="34"/>
    </row>
    <row r="56" spans="1:6" ht="20.25" customHeight="1" x14ac:dyDescent="0.2">
      <c r="A56" s="81" t="s">
        <v>39</v>
      </c>
      <c r="B56" s="82"/>
      <c r="C56" s="83"/>
      <c r="D56" s="34"/>
    </row>
    <row r="57" spans="1:6" ht="20.25" customHeight="1" x14ac:dyDescent="0.2">
      <c r="A57" s="81" t="s">
        <v>40</v>
      </c>
      <c r="B57" s="82"/>
      <c r="C57" s="83"/>
      <c r="D57" s="34"/>
    </row>
    <row r="58" spans="1:6" ht="21.75" customHeight="1" x14ac:dyDescent="0.2">
      <c r="A58" s="81" t="s">
        <v>41</v>
      </c>
      <c r="B58" s="82"/>
      <c r="C58" s="83"/>
      <c r="D58" s="34"/>
    </row>
    <row r="59" spans="1:6" ht="19.5" customHeight="1" x14ac:dyDescent="0.2">
      <c r="A59" s="81" t="s">
        <v>42</v>
      </c>
      <c r="B59" s="82"/>
      <c r="C59" s="83"/>
      <c r="D59" s="34"/>
    </row>
    <row r="60" spans="1:6" ht="16.5" customHeight="1" x14ac:dyDescent="0.2">
      <c r="A60" s="89" t="s">
        <v>50</v>
      </c>
      <c r="B60" s="89"/>
      <c r="C60" s="89"/>
      <c r="D60" s="89"/>
      <c r="E60" s="89"/>
      <c r="F60" s="89"/>
    </row>
    <row r="61" spans="1:6" ht="10.5" customHeight="1" x14ac:dyDescent="0.2">
      <c r="A61" s="49" t="s">
        <v>43</v>
      </c>
      <c r="B61" s="49"/>
      <c r="C61" s="49"/>
      <c r="D61" s="49"/>
      <c r="E61" s="49"/>
      <c r="F61" s="49"/>
    </row>
    <row r="62" spans="1:6" ht="10.5" customHeight="1" x14ac:dyDescent="0.2">
      <c r="A62" s="49" t="s">
        <v>44</v>
      </c>
      <c r="B62" s="49"/>
      <c r="C62" s="49"/>
      <c r="D62" s="49"/>
      <c r="E62" s="49"/>
      <c r="F62" s="49"/>
    </row>
    <row r="63" spans="1:6" ht="10.5" customHeight="1" x14ac:dyDescent="0.2">
      <c r="A63" s="49" t="s">
        <v>45</v>
      </c>
      <c r="B63" s="49"/>
      <c r="C63" s="49"/>
      <c r="D63" s="49"/>
      <c r="E63" s="49"/>
      <c r="F63" s="49"/>
    </row>
    <row r="64" spans="1:6" ht="10.5" customHeight="1" x14ac:dyDescent="0.2">
      <c r="A64" s="49" t="s">
        <v>46</v>
      </c>
      <c r="B64" s="49"/>
      <c r="C64" s="49"/>
      <c r="D64" s="49"/>
      <c r="E64" s="49"/>
      <c r="F64" s="49"/>
    </row>
    <row r="65" spans="1:7" ht="10.5" customHeight="1" x14ac:dyDescent="0.2">
      <c r="A65" s="49"/>
      <c r="B65" s="36"/>
      <c r="C65" s="36"/>
      <c r="D65" s="36"/>
      <c r="E65" s="36"/>
      <c r="F65" s="36"/>
    </row>
    <row r="66" spans="1:7" x14ac:dyDescent="0.2">
      <c r="A66" s="43" t="s">
        <v>35</v>
      </c>
    </row>
    <row r="67" spans="1:7" ht="54" customHeight="1" x14ac:dyDescent="0.2">
      <c r="A67" s="75"/>
      <c r="B67" s="76"/>
      <c r="C67" s="76"/>
      <c r="D67" s="76"/>
      <c r="E67" s="76"/>
      <c r="F67" s="77"/>
    </row>
    <row r="68" spans="1:7" ht="12.75" customHeight="1" x14ac:dyDescent="0.2">
      <c r="G68" s="15"/>
    </row>
    <row r="69" spans="1:7" ht="11.1" customHeight="1" x14ac:dyDescent="0.2"/>
    <row r="70" spans="1:7" ht="15.75" x14ac:dyDescent="0.2">
      <c r="A70" s="78" t="s">
        <v>18</v>
      </c>
      <c r="B70" s="78"/>
      <c r="C70" s="78"/>
      <c r="D70" s="78"/>
      <c r="E70" s="78"/>
      <c r="F70" s="78"/>
    </row>
    <row r="71" spans="1:7" ht="12" customHeight="1" x14ac:dyDescent="0.2">
      <c r="A71" s="16"/>
      <c r="B71" s="16"/>
      <c r="C71" s="16"/>
      <c r="D71" s="16"/>
      <c r="E71" s="16"/>
      <c r="F71" s="16"/>
      <c r="G71" s="14"/>
    </row>
    <row r="72" spans="1:7" ht="15.75" x14ac:dyDescent="0.2">
      <c r="A72" s="17" t="s">
        <v>19</v>
      </c>
      <c r="B72" s="18"/>
      <c r="C72" s="18"/>
      <c r="D72" s="18"/>
      <c r="E72" s="18"/>
      <c r="F72" s="18"/>
      <c r="G72" s="14"/>
    </row>
    <row r="73" spans="1:7" ht="14.25" x14ac:dyDescent="0.2">
      <c r="A73" s="17" t="s">
        <v>29</v>
      </c>
      <c r="B73" s="18"/>
      <c r="C73" s="18"/>
      <c r="D73" s="18"/>
      <c r="E73" s="18"/>
      <c r="F73" s="18"/>
      <c r="G73" s="18"/>
    </row>
    <row r="74" spans="1:7" ht="14.25" x14ac:dyDescent="0.2">
      <c r="A74" s="69" t="s">
        <v>136</v>
      </c>
      <c r="B74" s="18"/>
      <c r="C74" s="18"/>
      <c r="D74" s="18"/>
      <c r="E74" s="18"/>
      <c r="F74" s="18"/>
      <c r="G74" s="18"/>
    </row>
    <row r="75" spans="1:7" ht="14.25" x14ac:dyDescent="0.2">
      <c r="A75" s="17" t="s">
        <v>20</v>
      </c>
      <c r="B75" s="18"/>
      <c r="C75" s="18"/>
      <c r="D75" s="18"/>
      <c r="E75" s="18"/>
      <c r="F75" s="18"/>
      <c r="G75" s="18"/>
    </row>
    <row r="76" spans="1:7" ht="14.25" x14ac:dyDescent="0.2">
      <c r="A76" s="17" t="s">
        <v>139</v>
      </c>
      <c r="B76" s="18"/>
      <c r="C76" s="18"/>
      <c r="D76" s="18"/>
      <c r="E76" s="18"/>
      <c r="F76" s="18"/>
      <c r="G76" s="18"/>
    </row>
    <row r="77" spans="1:7" ht="14.25" x14ac:dyDescent="0.2">
      <c r="A77" s="17" t="s">
        <v>28</v>
      </c>
      <c r="G77" s="18"/>
    </row>
    <row r="78" spans="1:7" ht="3.75" customHeight="1" x14ac:dyDescent="0.2">
      <c r="A78" s="17"/>
    </row>
    <row r="79" spans="1:7" ht="13.5" customHeight="1" x14ac:dyDescent="0.2">
      <c r="A79" s="17"/>
    </row>
    <row r="80" spans="1:7" ht="13.5" x14ac:dyDescent="0.2">
      <c r="A80" s="19" t="s">
        <v>21</v>
      </c>
    </row>
    <row r="81" spans="1:7" x14ac:dyDescent="0.2">
      <c r="A81" s="19"/>
    </row>
    <row r="82" spans="1:7" ht="11.1" customHeight="1" x14ac:dyDescent="0.2">
      <c r="A82" s="19"/>
    </row>
    <row r="83" spans="1:7" ht="11.1" customHeight="1" x14ac:dyDescent="0.2">
      <c r="A83" s="17"/>
    </row>
    <row r="84" spans="1:7" x14ac:dyDescent="0.2">
      <c r="A84" s="98" t="s">
        <v>22</v>
      </c>
      <c r="B84" s="98"/>
      <c r="C84" s="98"/>
      <c r="D84" s="98"/>
      <c r="E84" s="98"/>
      <c r="F84" s="98"/>
    </row>
    <row r="85" spans="1:7" x14ac:dyDescent="0.2">
      <c r="A85" s="98"/>
      <c r="B85" s="98"/>
      <c r="C85" s="98"/>
      <c r="D85" s="98"/>
      <c r="E85" s="98"/>
      <c r="F85" s="98"/>
      <c r="G85" s="20"/>
    </row>
    <row r="86" spans="1:7" ht="15" x14ac:dyDescent="0.25">
      <c r="A86" s="21"/>
      <c r="G86" s="20"/>
    </row>
    <row r="87" spans="1:7" x14ac:dyDescent="0.2">
      <c r="A87" s="98" t="s">
        <v>23</v>
      </c>
      <c r="B87" s="98"/>
      <c r="C87" s="98"/>
      <c r="D87" s="98"/>
      <c r="E87" s="98"/>
      <c r="F87" s="98"/>
    </row>
    <row r="88" spans="1:7" x14ac:dyDescent="0.2">
      <c r="A88" s="98"/>
      <c r="B88" s="98"/>
      <c r="C88" s="98"/>
      <c r="D88" s="98"/>
      <c r="E88" s="98"/>
      <c r="F88" s="98"/>
      <c r="G88" s="20"/>
    </row>
    <row r="89" spans="1:7" ht="15.75" customHeight="1" x14ac:dyDescent="0.2"/>
    <row r="90" spans="1:7" x14ac:dyDescent="0.2">
      <c r="A90" s="43" t="s">
        <v>24</v>
      </c>
      <c r="D90" s="43" t="s">
        <v>25</v>
      </c>
      <c r="E90" s="43"/>
    </row>
    <row r="91" spans="1:7" ht="25.15" customHeight="1" x14ac:dyDescent="0.2">
      <c r="A91" s="99"/>
      <c r="B91" s="99"/>
      <c r="C91" s="22"/>
      <c r="D91" s="100"/>
      <c r="E91" s="100"/>
      <c r="F91" s="23"/>
    </row>
    <row r="92" spans="1:7" ht="11.1" customHeight="1" x14ac:dyDescent="0.2">
      <c r="A92" s="24"/>
      <c r="B92" s="24"/>
      <c r="C92" s="22"/>
      <c r="D92" s="25"/>
      <c r="E92" s="25"/>
      <c r="F92" s="23"/>
      <c r="G92" s="23"/>
    </row>
    <row r="93" spans="1:7" ht="11.1" customHeight="1" x14ac:dyDescent="0.2">
      <c r="A93" s="43"/>
      <c r="G93" s="23"/>
    </row>
    <row r="94" spans="1:7" x14ac:dyDescent="0.2">
      <c r="A94" s="43" t="s">
        <v>49</v>
      </c>
      <c r="D94" s="43" t="s">
        <v>26</v>
      </c>
    </row>
  </sheetData>
  <mergeCells count="47">
    <mergeCell ref="A67:F67"/>
    <mergeCell ref="A70:F70"/>
    <mergeCell ref="A84:F85"/>
    <mergeCell ref="A87:F88"/>
    <mergeCell ref="A91:B91"/>
    <mergeCell ref="D91:E91"/>
    <mergeCell ref="A40:F40"/>
    <mergeCell ref="A60:F60"/>
    <mergeCell ref="D44:D45"/>
    <mergeCell ref="A45:C45"/>
    <mergeCell ref="A51:F51"/>
    <mergeCell ref="A53:C53"/>
    <mergeCell ref="D53:D54"/>
    <mergeCell ref="A54:C54"/>
    <mergeCell ref="A55:C55"/>
    <mergeCell ref="A56:C56"/>
    <mergeCell ref="A57:C57"/>
    <mergeCell ref="A58:C58"/>
    <mergeCell ref="A59:C59"/>
    <mergeCell ref="B22:C22"/>
    <mergeCell ref="E22:F22"/>
    <mergeCell ref="B24:C24"/>
    <mergeCell ref="E24:F24"/>
    <mergeCell ref="A42:F42"/>
    <mergeCell ref="C26:F26"/>
    <mergeCell ref="A28:B28"/>
    <mergeCell ref="C28:F28"/>
    <mergeCell ref="A30:B30"/>
    <mergeCell ref="C30:F30"/>
    <mergeCell ref="A32:C32"/>
    <mergeCell ref="D32:F32"/>
    <mergeCell ref="A34:B34"/>
    <mergeCell ref="C34:F34"/>
    <mergeCell ref="A36:B36"/>
    <mergeCell ref="C36:F36"/>
    <mergeCell ref="A16:D16"/>
    <mergeCell ref="A18:B18"/>
    <mergeCell ref="C18:F18"/>
    <mergeCell ref="A20:B20"/>
    <mergeCell ref="C20:F20"/>
    <mergeCell ref="A1:F1"/>
    <mergeCell ref="A3:F4"/>
    <mergeCell ref="A9:F9"/>
    <mergeCell ref="B13:F13"/>
    <mergeCell ref="A14:F14"/>
    <mergeCell ref="A5:F5"/>
    <mergeCell ref="A7:F7"/>
  </mergeCells>
  <pageMargins left="0.59055118110236227" right="0.56999999999999995" top="0.47244094488188981" bottom="0.2" header="0.43307086614173229" footer="0.17"/>
  <pageSetup paperSize="9" scale="74" fitToHeight="0" orientation="portrait" useFirstPageNumber="1" r:id="rId1"/>
  <headerFooter alignWithMargins="0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opLeftCell="A16" workbookViewId="0">
      <selection activeCell="R23" sqref="R23"/>
    </sheetView>
  </sheetViews>
  <sheetFormatPr defaultRowHeight="15" x14ac:dyDescent="0.25"/>
  <cols>
    <col min="1" max="1" width="10.28515625" style="50" customWidth="1"/>
    <col min="2" max="2" width="28.85546875" style="50" customWidth="1"/>
    <col min="3" max="3" width="5.28515625" style="50" customWidth="1"/>
    <col min="4" max="4" width="3.140625" style="50" customWidth="1"/>
    <col min="5" max="5" width="2.5703125" style="51" customWidth="1"/>
    <col min="6" max="6" width="4.28515625" style="50" customWidth="1"/>
    <col min="7" max="16384" width="9.140625" style="50"/>
  </cols>
  <sheetData>
    <row r="1" spans="1:12" ht="15.75" thickBot="1" x14ac:dyDescent="0.3">
      <c r="A1" s="67" t="s">
        <v>81</v>
      </c>
      <c r="B1" s="62"/>
      <c r="C1" s="62"/>
      <c r="D1" s="62"/>
      <c r="E1" s="64"/>
      <c r="F1" s="62"/>
      <c r="G1" s="62"/>
      <c r="H1" s="62"/>
      <c r="I1" s="62"/>
      <c r="J1" s="62"/>
      <c r="K1" s="62"/>
      <c r="L1" s="68" t="s">
        <v>126</v>
      </c>
    </row>
    <row r="2" spans="1:12" x14ac:dyDescent="0.25">
      <c r="A2" s="65" t="s">
        <v>119</v>
      </c>
    </row>
    <row r="3" spans="1:12" x14ac:dyDescent="0.25">
      <c r="A3" s="52" t="s">
        <v>102</v>
      </c>
    </row>
    <row r="4" spans="1:12" x14ac:dyDescent="0.25">
      <c r="A4" s="53">
        <v>0.15</v>
      </c>
      <c r="B4" s="52" t="s">
        <v>101</v>
      </c>
      <c r="C4" s="52" t="s">
        <v>111</v>
      </c>
      <c r="D4" s="52"/>
      <c r="E4" s="55"/>
      <c r="F4" s="50">
        <f>IF(E4&lt;&gt;"",5,0)</f>
        <v>0</v>
      </c>
      <c r="H4" s="120" t="s">
        <v>103</v>
      </c>
      <c r="I4" s="120"/>
      <c r="J4" s="120"/>
      <c r="K4" s="120"/>
      <c r="L4" s="120"/>
    </row>
    <row r="5" spans="1:12" x14ac:dyDescent="0.25">
      <c r="B5" s="52" t="s">
        <v>100</v>
      </c>
      <c r="C5" s="52" t="s">
        <v>108</v>
      </c>
      <c r="D5" s="52"/>
      <c r="E5" s="55"/>
      <c r="F5" s="50">
        <f>IF(E5&lt;&gt;"",10,0)</f>
        <v>0</v>
      </c>
      <c r="H5" s="120"/>
      <c r="I5" s="120"/>
      <c r="J5" s="120"/>
      <c r="K5" s="120"/>
      <c r="L5" s="120"/>
    </row>
    <row r="6" spans="1:12" x14ac:dyDescent="0.25">
      <c r="B6" s="52" t="s">
        <v>71</v>
      </c>
      <c r="C6" s="52" t="s">
        <v>109</v>
      </c>
      <c r="D6" s="52"/>
      <c r="E6" s="55"/>
      <c r="F6" s="50">
        <f>IF(E6&lt;&gt;"",15,0)</f>
        <v>0</v>
      </c>
      <c r="H6" s="120"/>
      <c r="I6" s="120"/>
      <c r="J6" s="120"/>
      <c r="K6" s="120"/>
      <c r="L6" s="120"/>
    </row>
    <row r="7" spans="1:12" x14ac:dyDescent="0.25">
      <c r="B7" s="52"/>
      <c r="C7" s="52"/>
      <c r="D7" s="52"/>
    </row>
    <row r="8" spans="1:12" ht="70.5" customHeight="1" x14ac:dyDescent="0.25">
      <c r="A8" s="56" t="s">
        <v>67</v>
      </c>
      <c r="B8" s="121"/>
      <c r="C8" s="121"/>
      <c r="D8" s="121"/>
      <c r="E8" s="122"/>
      <c r="F8" s="122"/>
      <c r="G8" s="122"/>
      <c r="H8" s="122"/>
      <c r="I8" s="122"/>
      <c r="J8" s="122"/>
      <c r="K8" s="122"/>
      <c r="L8" s="122"/>
    </row>
    <row r="9" spans="1:12" ht="12" customHeight="1" x14ac:dyDescent="0.25">
      <c r="A9" s="56"/>
      <c r="B9" s="57"/>
      <c r="C9" s="57"/>
      <c r="D9" s="57"/>
      <c r="E9" s="58"/>
      <c r="F9" s="58"/>
      <c r="G9" s="58"/>
      <c r="H9" s="58"/>
      <c r="I9" s="58"/>
      <c r="J9" s="58"/>
      <c r="K9" s="58"/>
      <c r="L9" s="58"/>
    </row>
    <row r="10" spans="1:12" ht="12" customHeight="1" x14ac:dyDescent="0.25">
      <c r="A10" s="52" t="s">
        <v>82</v>
      </c>
    </row>
    <row r="11" spans="1:12" ht="12" customHeight="1" x14ac:dyDescent="0.25">
      <c r="A11" s="53">
        <v>0.1</v>
      </c>
      <c r="B11" s="52" t="s">
        <v>84</v>
      </c>
      <c r="C11" s="52" t="s">
        <v>111</v>
      </c>
      <c r="D11" s="52"/>
      <c r="E11" s="55"/>
      <c r="F11" s="50">
        <f>IF(E11&lt;&gt;"",5,0)</f>
        <v>0</v>
      </c>
      <c r="H11" s="120" t="s">
        <v>105</v>
      </c>
      <c r="I11" s="120"/>
      <c r="J11" s="120"/>
      <c r="K11" s="120"/>
      <c r="L11" s="120"/>
    </row>
    <row r="12" spans="1:12" ht="12" customHeight="1" x14ac:dyDescent="0.25">
      <c r="B12" s="52" t="s">
        <v>104</v>
      </c>
      <c r="C12" s="52" t="s">
        <v>108</v>
      </c>
      <c r="D12" s="52"/>
      <c r="E12" s="55"/>
      <c r="F12" s="50">
        <f>IF(E12&lt;&gt;"",10,0)</f>
        <v>0</v>
      </c>
      <c r="H12" s="120"/>
      <c r="I12" s="120"/>
      <c r="J12" s="120"/>
      <c r="K12" s="120"/>
      <c r="L12" s="120"/>
    </row>
    <row r="13" spans="1:12" ht="12" customHeight="1" x14ac:dyDescent="0.25">
      <c r="B13" s="52" t="s">
        <v>83</v>
      </c>
      <c r="C13" s="52" t="s">
        <v>109</v>
      </c>
      <c r="D13" s="52"/>
      <c r="E13" s="55"/>
      <c r="F13" s="50">
        <f>IF(E13&lt;&gt;"",15,0)</f>
        <v>0</v>
      </c>
      <c r="H13" s="120"/>
      <c r="I13" s="120"/>
      <c r="J13" s="120"/>
      <c r="K13" s="120"/>
      <c r="L13" s="120"/>
    </row>
    <row r="14" spans="1:12" ht="12" customHeight="1" x14ac:dyDescent="0.25">
      <c r="B14" s="52"/>
      <c r="C14" s="52"/>
      <c r="D14" s="52"/>
    </row>
    <row r="15" spans="1:12" ht="70.5" customHeight="1" x14ac:dyDescent="0.25">
      <c r="A15" s="56" t="s">
        <v>67</v>
      </c>
      <c r="B15" s="121"/>
      <c r="C15" s="121"/>
      <c r="D15" s="121"/>
      <c r="E15" s="122"/>
      <c r="F15" s="122"/>
      <c r="G15" s="122"/>
      <c r="H15" s="122"/>
      <c r="I15" s="122"/>
      <c r="J15" s="122"/>
      <c r="K15" s="122"/>
      <c r="L15" s="122"/>
    </row>
    <row r="16" spans="1:12" x14ac:dyDescent="0.25">
      <c r="A16" s="56"/>
      <c r="B16" s="57"/>
      <c r="C16" s="57"/>
      <c r="D16" s="57"/>
      <c r="E16" s="58"/>
      <c r="F16" s="58"/>
      <c r="G16" s="58"/>
      <c r="H16" s="58"/>
      <c r="I16" s="58"/>
      <c r="J16" s="58"/>
      <c r="K16" s="58"/>
      <c r="L16" s="58"/>
    </row>
    <row r="17" spans="1:12" x14ac:dyDescent="0.25">
      <c r="A17" s="52" t="s">
        <v>88</v>
      </c>
    </row>
    <row r="18" spans="1:12" x14ac:dyDescent="0.25">
      <c r="A18" s="53">
        <v>0.1</v>
      </c>
      <c r="B18" s="52" t="s">
        <v>87</v>
      </c>
      <c r="C18" s="52" t="s">
        <v>122</v>
      </c>
      <c r="D18" s="52"/>
      <c r="E18" s="55"/>
      <c r="F18" s="50">
        <f>IF(E18&lt;&gt;"",3,0)</f>
        <v>0</v>
      </c>
      <c r="H18" s="120" t="s">
        <v>106</v>
      </c>
      <c r="I18" s="120"/>
      <c r="J18" s="120"/>
      <c r="K18" s="120"/>
      <c r="L18" s="120"/>
    </row>
    <row r="19" spans="1:12" x14ac:dyDescent="0.25">
      <c r="B19" s="52" t="s">
        <v>86</v>
      </c>
      <c r="C19" s="52" t="s">
        <v>123</v>
      </c>
      <c r="D19" s="52"/>
      <c r="E19" s="55"/>
      <c r="F19" s="50">
        <f>IF(E19&lt;&gt;"",7,0)</f>
        <v>0</v>
      </c>
      <c r="H19" s="120"/>
      <c r="I19" s="120"/>
      <c r="J19" s="120"/>
      <c r="K19" s="120"/>
      <c r="L19" s="120"/>
    </row>
    <row r="20" spans="1:12" x14ac:dyDescent="0.25">
      <c r="B20" s="52" t="s">
        <v>85</v>
      </c>
      <c r="C20" s="52" t="s">
        <v>108</v>
      </c>
      <c r="D20" s="52"/>
      <c r="E20" s="55"/>
      <c r="F20" s="50">
        <f>IF(E20&lt;&gt;"",10,0)</f>
        <v>0</v>
      </c>
      <c r="H20" s="120"/>
      <c r="I20" s="120"/>
      <c r="J20" s="120"/>
      <c r="K20" s="120"/>
      <c r="L20" s="120"/>
    </row>
    <row r="21" spans="1:12" x14ac:dyDescent="0.25">
      <c r="B21" s="52"/>
      <c r="C21" s="52"/>
      <c r="D21" s="52"/>
      <c r="E21" s="59"/>
    </row>
    <row r="22" spans="1:12" ht="78" customHeight="1" x14ac:dyDescent="0.25">
      <c r="A22" s="56" t="s">
        <v>67</v>
      </c>
      <c r="B22" s="121"/>
      <c r="C22" s="121"/>
      <c r="D22" s="121"/>
      <c r="E22" s="122"/>
      <c r="F22" s="122"/>
      <c r="G22" s="122"/>
      <c r="H22" s="122"/>
      <c r="I22" s="122"/>
      <c r="J22" s="122"/>
      <c r="K22" s="122"/>
      <c r="L22" s="122"/>
    </row>
    <row r="23" spans="1:12" x14ac:dyDescent="0.25">
      <c r="B23" s="52"/>
      <c r="C23" s="52"/>
      <c r="D23" s="52"/>
      <c r="E23" s="59"/>
    </row>
    <row r="24" spans="1:12" x14ac:dyDescent="0.25">
      <c r="A24" s="52" t="s">
        <v>89</v>
      </c>
    </row>
    <row r="25" spans="1:12" x14ac:dyDescent="0.25">
      <c r="A25" s="53">
        <v>0.1</v>
      </c>
      <c r="B25" s="52" t="s">
        <v>107</v>
      </c>
      <c r="C25" s="52" t="s">
        <v>124</v>
      </c>
      <c r="D25" s="52"/>
      <c r="E25" s="55"/>
      <c r="F25" s="50">
        <f>IF(E25&lt;&gt;"",2,0)</f>
        <v>0</v>
      </c>
      <c r="H25" s="120" t="s">
        <v>125</v>
      </c>
      <c r="I25" s="120"/>
      <c r="J25" s="120"/>
      <c r="K25" s="120"/>
      <c r="L25" s="120"/>
    </row>
    <row r="26" spans="1:12" x14ac:dyDescent="0.25">
      <c r="B26" s="52" t="s">
        <v>91</v>
      </c>
      <c r="C26" s="52" t="s">
        <v>111</v>
      </c>
      <c r="D26" s="52"/>
      <c r="E26" s="55"/>
      <c r="F26" s="50">
        <f>IF(E26&lt;&gt;"",5,0)</f>
        <v>0</v>
      </c>
      <c r="H26" s="120"/>
      <c r="I26" s="120"/>
      <c r="J26" s="120"/>
      <c r="K26" s="120"/>
      <c r="L26" s="120"/>
    </row>
    <row r="27" spans="1:12" x14ac:dyDescent="0.25">
      <c r="B27" s="52" t="s">
        <v>90</v>
      </c>
      <c r="C27" s="52" t="s">
        <v>108</v>
      </c>
      <c r="D27" s="52"/>
      <c r="E27" s="55"/>
      <c r="F27" s="50">
        <f>IF(E27&lt;&gt;"",10,0)</f>
        <v>0</v>
      </c>
      <c r="H27" s="120"/>
      <c r="I27" s="120"/>
      <c r="J27" s="120"/>
      <c r="K27" s="120"/>
      <c r="L27" s="120"/>
    </row>
    <row r="28" spans="1:12" x14ac:dyDescent="0.25">
      <c r="B28" s="52"/>
      <c r="C28" s="52"/>
      <c r="D28" s="52"/>
      <c r="E28" s="59"/>
    </row>
    <row r="29" spans="1:12" ht="69" customHeight="1" x14ac:dyDescent="0.25">
      <c r="A29" s="56" t="s">
        <v>67</v>
      </c>
      <c r="B29" s="121"/>
      <c r="C29" s="121"/>
      <c r="D29" s="121"/>
      <c r="E29" s="122"/>
      <c r="F29" s="122"/>
      <c r="G29" s="122"/>
      <c r="H29" s="122"/>
      <c r="I29" s="122"/>
      <c r="J29" s="122"/>
      <c r="K29" s="122"/>
      <c r="L29" s="122"/>
    </row>
    <row r="30" spans="1:12" ht="15.75" thickBot="1" x14ac:dyDescent="0.3">
      <c r="A30" s="62"/>
      <c r="B30" s="62"/>
      <c r="C30" s="62"/>
      <c r="D30" s="62"/>
      <c r="E30" s="64"/>
      <c r="F30" s="62"/>
      <c r="G30" s="62"/>
      <c r="H30" s="62"/>
      <c r="I30" s="62"/>
      <c r="J30" s="62"/>
      <c r="K30" s="62"/>
      <c r="L30" s="62"/>
    </row>
    <row r="31" spans="1:12" x14ac:dyDescent="0.25">
      <c r="A31" s="66" t="s">
        <v>120</v>
      </c>
    </row>
    <row r="32" spans="1:12" x14ac:dyDescent="0.25">
      <c r="A32" s="52" t="s">
        <v>92</v>
      </c>
    </row>
    <row r="33" spans="1:12" ht="15" customHeight="1" x14ac:dyDescent="0.25">
      <c r="A33" s="53">
        <v>0.05</v>
      </c>
      <c r="B33" s="52" t="s">
        <v>63</v>
      </c>
      <c r="C33" s="52" t="s">
        <v>113</v>
      </c>
      <c r="D33" s="52"/>
      <c r="E33" s="59"/>
      <c r="F33" s="50">
        <f>IF(E33&lt;&gt;"",0,0)</f>
        <v>0</v>
      </c>
      <c r="H33" s="120" t="s">
        <v>76</v>
      </c>
      <c r="I33" s="120"/>
      <c r="J33" s="120"/>
      <c r="K33" s="120"/>
      <c r="L33" s="120"/>
    </row>
    <row r="34" spans="1:12" x14ac:dyDescent="0.25">
      <c r="B34" s="52" t="s">
        <v>64</v>
      </c>
      <c r="C34" s="52" t="s">
        <v>111</v>
      </c>
      <c r="D34" s="52"/>
      <c r="E34" s="59"/>
      <c r="F34" s="50">
        <f>IF(E34&lt;&gt;"",5,0)</f>
        <v>0</v>
      </c>
      <c r="H34" s="120"/>
      <c r="I34" s="120"/>
      <c r="J34" s="120"/>
      <c r="K34" s="120"/>
      <c r="L34" s="120"/>
    </row>
    <row r="35" spans="1:12" x14ac:dyDescent="0.25">
      <c r="B35" s="52" t="s">
        <v>69</v>
      </c>
      <c r="C35" s="52" t="s">
        <v>108</v>
      </c>
      <c r="D35" s="52"/>
      <c r="E35" s="59"/>
      <c r="F35" s="50">
        <f>IF(E35&lt;&gt;"",10,0)</f>
        <v>0</v>
      </c>
      <c r="H35" s="120"/>
      <c r="I35" s="120"/>
      <c r="J35" s="120"/>
      <c r="K35" s="120"/>
      <c r="L35" s="120"/>
    </row>
    <row r="36" spans="1:12" x14ac:dyDescent="0.25">
      <c r="E36" s="59"/>
    </row>
    <row r="37" spans="1:12" x14ac:dyDescent="0.25">
      <c r="A37" s="52" t="s">
        <v>93</v>
      </c>
      <c r="E37" s="59"/>
    </row>
    <row r="38" spans="1:12" ht="15" customHeight="1" x14ac:dyDescent="0.25">
      <c r="A38" s="53">
        <v>0.05</v>
      </c>
      <c r="B38" s="52" t="s">
        <v>63</v>
      </c>
      <c r="C38" s="52" t="s">
        <v>113</v>
      </c>
      <c r="D38" s="52"/>
      <c r="E38" s="59"/>
      <c r="F38" s="50">
        <f>IF(E38&lt;&gt;"",0,0)</f>
        <v>0</v>
      </c>
      <c r="H38" s="120" t="s">
        <v>68</v>
      </c>
      <c r="I38" s="120"/>
      <c r="J38" s="120"/>
      <c r="K38" s="120"/>
      <c r="L38" s="120"/>
    </row>
    <row r="39" spans="1:12" x14ac:dyDescent="0.25">
      <c r="B39" s="52" t="s">
        <v>64</v>
      </c>
      <c r="C39" s="52" t="s">
        <v>111</v>
      </c>
      <c r="D39" s="52"/>
      <c r="E39" s="59"/>
      <c r="F39" s="50">
        <f>IF(E39&lt;&gt;"",5,0)</f>
        <v>0</v>
      </c>
      <c r="H39" s="120"/>
      <c r="I39" s="120"/>
      <c r="J39" s="120"/>
      <c r="K39" s="120"/>
      <c r="L39" s="120"/>
    </row>
    <row r="40" spans="1:12" x14ac:dyDescent="0.25">
      <c r="B40" s="52" t="s">
        <v>65</v>
      </c>
      <c r="C40" s="52" t="s">
        <v>108</v>
      </c>
      <c r="D40" s="52"/>
      <c r="E40" s="59"/>
      <c r="F40" s="50">
        <f>IF(E40&lt;&gt;"",10,0)</f>
        <v>0</v>
      </c>
      <c r="H40" s="120"/>
      <c r="I40" s="120"/>
      <c r="J40" s="120"/>
      <c r="K40" s="120"/>
      <c r="L40" s="120"/>
    </row>
    <row r="41" spans="1:12" x14ac:dyDescent="0.25">
      <c r="B41" s="52"/>
      <c r="C41" s="52"/>
      <c r="D41" s="52"/>
      <c r="E41" s="59"/>
      <c r="H41" s="60"/>
      <c r="I41" s="60"/>
      <c r="J41" s="60"/>
      <c r="K41" s="60"/>
      <c r="L41" s="60"/>
    </row>
    <row r="42" spans="1:12" x14ac:dyDescent="0.25">
      <c r="A42" s="52" t="s">
        <v>94</v>
      </c>
    </row>
    <row r="43" spans="1:12" x14ac:dyDescent="0.25">
      <c r="A43" s="53">
        <v>0.05</v>
      </c>
      <c r="B43" s="52"/>
      <c r="C43" s="52"/>
      <c r="D43" s="52"/>
      <c r="E43" s="59"/>
      <c r="F43" s="50">
        <f>IF(E43&lt;&gt;"",0,0)</f>
        <v>0</v>
      </c>
      <c r="H43" s="123" t="s">
        <v>77</v>
      </c>
      <c r="I43" s="123"/>
      <c r="J43" s="123"/>
      <c r="K43" s="123"/>
      <c r="L43" s="123"/>
    </row>
    <row r="44" spans="1:12" x14ac:dyDescent="0.25">
      <c r="B44" s="52"/>
      <c r="C44" s="52"/>
      <c r="D44" s="52"/>
      <c r="E44" s="59"/>
      <c r="H44" s="123"/>
      <c r="I44" s="123"/>
      <c r="J44" s="123"/>
      <c r="K44" s="123"/>
      <c r="L44" s="123"/>
    </row>
    <row r="45" spans="1:12" x14ac:dyDescent="0.25">
      <c r="B45" s="52"/>
      <c r="C45" s="52"/>
      <c r="D45" s="52"/>
      <c r="E45" s="59"/>
      <c r="H45" s="60"/>
      <c r="I45" s="60"/>
      <c r="J45" s="60"/>
      <c r="K45" s="60"/>
      <c r="L45" s="60"/>
    </row>
    <row r="46" spans="1:12" ht="21.75" customHeight="1" x14ac:dyDescent="0.25">
      <c r="A46" s="56"/>
      <c r="B46" s="124" t="s">
        <v>78</v>
      </c>
      <c r="C46" s="124"/>
      <c r="D46" s="124"/>
      <c r="E46" s="125"/>
      <c r="F46" s="125"/>
      <c r="G46" s="125"/>
      <c r="H46" s="125"/>
      <c r="I46" s="125"/>
      <c r="J46" s="125"/>
      <c r="K46" s="125"/>
      <c r="L46" s="125"/>
    </row>
    <row r="47" spans="1:12" x14ac:dyDescent="0.25">
      <c r="B47" s="52"/>
      <c r="C47" s="52"/>
      <c r="D47" s="52"/>
      <c r="E47" s="59"/>
      <c r="H47" s="60"/>
      <c r="I47" s="60"/>
      <c r="J47" s="60"/>
      <c r="K47" s="60"/>
      <c r="L47" s="60"/>
    </row>
    <row r="48" spans="1:12" x14ac:dyDescent="0.25">
      <c r="B48" s="52"/>
      <c r="C48" s="52"/>
      <c r="D48" s="52"/>
      <c r="E48" s="59"/>
      <c r="H48" s="60"/>
      <c r="I48" s="60"/>
      <c r="J48" s="60"/>
      <c r="K48" s="60"/>
      <c r="L48" s="60"/>
    </row>
    <row r="49" spans="1:12" x14ac:dyDescent="0.25">
      <c r="A49" s="50" t="s">
        <v>95</v>
      </c>
    </row>
    <row r="50" spans="1:12" ht="12.75" customHeight="1" x14ac:dyDescent="0.25">
      <c r="A50" s="53">
        <v>0.4</v>
      </c>
      <c r="E50" s="59"/>
      <c r="H50" s="119" t="s">
        <v>99</v>
      </c>
      <c r="I50" s="119"/>
      <c r="J50" s="119"/>
      <c r="K50" s="119"/>
      <c r="L50" s="119"/>
    </row>
    <row r="54" spans="1:12" x14ac:dyDescent="0.25">
      <c r="A54" s="53">
        <f>A50+A33+A18+A4+A38+A43+A11+A25</f>
        <v>1.0000000000000002</v>
      </c>
      <c r="F54" s="50">
        <f>(SUM(F4:F6)*A4)+(SUM(F18:F20)*A18)+(SUM(F33:F35)*A33)+(SUM(F50:F50)*A50)</f>
        <v>0</v>
      </c>
    </row>
  </sheetData>
  <mergeCells count="13">
    <mergeCell ref="H4:L6"/>
    <mergeCell ref="B8:L8"/>
    <mergeCell ref="H11:L13"/>
    <mergeCell ref="B15:L15"/>
    <mergeCell ref="H50:L50"/>
    <mergeCell ref="H25:L27"/>
    <mergeCell ref="B29:L29"/>
    <mergeCell ref="H18:L20"/>
    <mergeCell ref="B22:L22"/>
    <mergeCell ref="H33:L35"/>
    <mergeCell ref="H38:L40"/>
    <mergeCell ref="H43:L44"/>
    <mergeCell ref="B46:L46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Formulář Volný čas</vt:lpstr>
      <vt:lpstr>honotící příloha Volný čas</vt:lpstr>
      <vt:lpstr>Formulář Kultura</vt:lpstr>
      <vt:lpstr>honotící příloha Kultura</vt:lpstr>
      <vt:lpstr>Formulář Prospěch</vt:lpstr>
      <vt:lpstr>honotící příloha Prospěch</vt:lpstr>
      <vt:lpstr>'Formulář Kultura'!Oblast_tisku</vt:lpstr>
      <vt:lpstr>'honotící příloha Kultura'!Oblast_tisku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Zajícová Adéla</cp:lastModifiedBy>
  <cp:lastPrinted>2023-11-27T15:20:51Z</cp:lastPrinted>
  <dcterms:created xsi:type="dcterms:W3CDTF">2015-02-09T13:33:19Z</dcterms:created>
  <dcterms:modified xsi:type="dcterms:W3CDTF">2024-02-29T13:19:41Z</dcterms:modified>
</cp:coreProperties>
</file>