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zajicova\Desktop\Granty 2025\Vyhlášení a žádost\Nové žádosti k vytisknutí na rok 2025\"/>
    </mc:Choice>
  </mc:AlternateContent>
  <bookViews>
    <workbookView xWindow="-120" yWindow="-120" windowWidth="20730" windowHeight="11160" activeTab="1"/>
  </bookViews>
  <sheets>
    <sheet name="Formulář Volný čas" sheetId="1" r:id="rId1"/>
    <sheet name="honotící příloha Volný čas" sheetId="2" r:id="rId2"/>
    <sheet name="Formulář Kultura" sheetId="5" r:id="rId3"/>
    <sheet name="honotící příloha Kultura" sheetId="3" r:id="rId4"/>
    <sheet name="Formulář Prospěch" sheetId="6" r:id="rId5"/>
    <sheet name="honotící příloha Prospěch" sheetId="4" r:id="rId6"/>
  </sheets>
  <definedNames>
    <definedName name="_xlnm.Print_Area" localSheetId="2">'Formulář Kultura'!$A$1:$F$97</definedName>
    <definedName name="_xlnm.Print_Area" localSheetId="0">'Formulář Volný čas'!$A$3:$F$97</definedName>
    <definedName name="_xlnm.Print_Area" localSheetId="3">'honotící příloha Kultura'!$A$1:$L$44</definedName>
    <definedName name="_xlnm.Print_Area" localSheetId="5">'honotící příloha Prospěch'!$A$1:$L$54</definedName>
    <definedName name="_xlnm.Print_Area" localSheetId="1">'honotící příloha Volný čas'!$A$1:$L$31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1" i="2" l="1"/>
  <c r="F4" i="2" l="1"/>
  <c r="F49" i="1" l="1"/>
  <c r="F50" i="1"/>
  <c r="F50" i="6" l="1"/>
  <c r="F49" i="6"/>
  <c r="F50" i="5"/>
  <c r="F49" i="5"/>
  <c r="F24" i="2" l="1"/>
  <c r="F23" i="2"/>
  <c r="F22" i="2"/>
  <c r="F40" i="4"/>
  <c r="F39" i="4"/>
  <c r="F38" i="4"/>
  <c r="F35" i="4"/>
  <c r="F34" i="4"/>
  <c r="F33" i="4"/>
  <c r="F27" i="4"/>
  <c r="F25" i="4"/>
  <c r="F20" i="4"/>
  <c r="F18" i="4"/>
  <c r="F13" i="4"/>
  <c r="F12" i="4"/>
  <c r="F11" i="4"/>
  <c r="F11" i="3" l="1"/>
  <c r="A54" i="4" l="1"/>
  <c r="F26" i="4"/>
  <c r="F19" i="4" l="1"/>
  <c r="F6" i="4"/>
  <c r="F5" i="4"/>
  <c r="F4" i="4"/>
  <c r="F43" i="4"/>
  <c r="A44" i="3"/>
  <c r="F6" i="3"/>
  <c r="F5" i="3"/>
  <c r="F4" i="3"/>
  <c r="F13" i="3"/>
  <c r="F12" i="3"/>
  <c r="F36" i="3"/>
  <c r="F33" i="3"/>
  <c r="F32" i="3"/>
  <c r="F31" i="3"/>
  <c r="F20" i="3"/>
  <c r="F19" i="3"/>
  <c r="F18" i="3"/>
  <c r="F28" i="3"/>
  <c r="F27" i="3"/>
  <c r="F26" i="3"/>
  <c r="F54" i="4" l="1"/>
  <c r="F44" i="3"/>
  <c r="F16" i="2"/>
  <c r="F15" i="2"/>
  <c r="F14" i="2"/>
  <c r="F9" i="2"/>
  <c r="F8" i="2"/>
  <c r="F7" i="2"/>
  <c r="F6" i="2"/>
  <c r="F5" i="2"/>
  <c r="F31" i="2" l="1"/>
</calcChain>
</file>

<file path=xl/sharedStrings.xml><?xml version="1.0" encoding="utf-8"?>
<sst xmlns="http://schemas.openxmlformats.org/spreadsheetml/2006/main" count="337" uniqueCount="154">
  <si>
    <t>PROJEKT</t>
  </si>
  <si>
    <t>Název projektu:</t>
  </si>
  <si>
    <t xml:space="preserve">Místo konání:  </t>
  </si>
  <si>
    <t>ŽADATEL</t>
  </si>
  <si>
    <t>Přesný název žadatele:</t>
  </si>
  <si>
    <t>IČO:</t>
  </si>
  <si>
    <t>Forma právní subjektivity:</t>
  </si>
  <si>
    <r>
      <t>Adresa sídla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(ulice, čp., obec, PSČ)</t>
    </r>
    <r>
      <rPr>
        <b/>
        <sz val="10"/>
        <rFont val="Arial"/>
        <family val="2"/>
      </rPr>
      <t>:</t>
    </r>
  </si>
  <si>
    <t xml:space="preserve">Bankovní spojení: </t>
  </si>
  <si>
    <t xml:space="preserve">Telefon / Fax:  </t>
  </si>
  <si>
    <t xml:space="preserve">e-mail:  </t>
  </si>
  <si>
    <t xml:space="preserve">www:  </t>
  </si>
  <si>
    <t>Statutární zástupce žadatele:</t>
  </si>
  <si>
    <r>
      <t>Adresa</t>
    </r>
    <r>
      <rPr>
        <sz val="10"/>
        <rFont val="Arial"/>
        <family val="2"/>
      </rPr>
      <t xml:space="preserve"> (ulice, čp., obec, PSČ):</t>
    </r>
  </si>
  <si>
    <t xml:space="preserve">Kontakt (telefon, mobil, email): </t>
  </si>
  <si>
    <t>Osoba zodpovědná za realizaci projektu:</t>
  </si>
  <si>
    <t>Celkové náklady projektu</t>
  </si>
  <si>
    <t>POVINNÉ PŘÍLOHY K ŽÁDOSTI</t>
  </si>
  <si>
    <t>Žadatel prohlašuje, že uvedené údaje jsou úplné a pravdivé a že nezatajuje žádné okolnosti důležité pro posouzení žádosti.</t>
  </si>
  <si>
    <t>Žadatel je povinen písemně (nejpozději do 14-ti dnů) oznámit městu Jilemnice veškeré změny údajů uvedených v žádosti, které u žadatele nastanou po podání žádosti.</t>
  </si>
  <si>
    <t>Vypracoval:</t>
  </si>
  <si>
    <t>Statutární zástupce:</t>
  </si>
  <si>
    <t>Cíl projektu a jeho přínos, cílová skupina:</t>
  </si>
  <si>
    <t>Z toho:</t>
  </si>
  <si>
    <t>FINANČNÍ ROZVAHA PROJEKTU</t>
  </si>
  <si>
    <t>Celkem v Kč</t>
  </si>
  <si>
    <r>
      <t xml:space="preserve">Využití dotace </t>
    </r>
    <r>
      <rPr>
        <b/>
        <sz val="10"/>
        <rFont val="Arial"/>
        <family val="2"/>
      </rPr>
      <t>:</t>
    </r>
  </si>
  <si>
    <t>ZDROJE NA ZAJIŠTĚNÍ PROJEKTU</t>
  </si>
  <si>
    <t>Celkové příjmy projektu</t>
  </si>
  <si>
    <t>2) Výdaje na nákup materiálu, energií a zboží</t>
  </si>
  <si>
    <t>3) Výdaje na opravy a udržování, cestovné a ostatní služby</t>
  </si>
  <si>
    <t>4) Výdaje na mzdové náklady, zákonné soc. a zdrav. poj., ost.mzdové  a soc. náklady a platny za provedenou práci</t>
  </si>
  <si>
    <t>5) Neinvestiční výdaje výše neuvedené</t>
  </si>
  <si>
    <t xml:space="preserve">Termín záhajení projektu: </t>
  </si>
  <si>
    <t xml:space="preserve">1) Především výdaje nákup movitých věcí s dobou použitelnosti delší než 1 rok, ocenění 1 položky  max.  40000Kč  </t>
  </si>
  <si>
    <r>
      <t xml:space="preserve">POPIS PROJEKTU </t>
    </r>
    <r>
      <rPr>
        <sz val="10"/>
        <rFont val="Arial"/>
        <family val="2"/>
      </rPr>
      <t>(základní idea a stručný popis projektu)</t>
    </r>
  </si>
  <si>
    <t>I. Využití volného času dětí a mládeže</t>
  </si>
  <si>
    <t>0 – 25 členů</t>
  </si>
  <si>
    <t>26 – 50 členů</t>
  </si>
  <si>
    <t>51 – 75 členů</t>
  </si>
  <si>
    <t>76 – 100 členů</t>
  </si>
  <si>
    <t>101 – 125 členů</t>
  </si>
  <si>
    <t>Více než 125 členů</t>
  </si>
  <si>
    <t>webové stránky</t>
  </si>
  <si>
    <t>publikování v tiskovinách</t>
  </si>
  <si>
    <t>veřejná nástěnka</t>
  </si>
  <si>
    <t>pouze vyplněno</t>
  </si>
  <si>
    <t>vysvětlující</t>
  </si>
  <si>
    <t>výborná vč. příloh</t>
  </si>
  <si>
    <t>poznámka:</t>
  </si>
  <si>
    <t>výborné vč. příloh</t>
  </si>
  <si>
    <t>místní</t>
  </si>
  <si>
    <t>regionální</t>
  </si>
  <si>
    <t>nadregionální</t>
  </si>
  <si>
    <t>nepravidelně</t>
  </si>
  <si>
    <t>pravidelně (do 5 let)</t>
  </si>
  <si>
    <t>akce s dlouhou tradicí (6 a více let)</t>
  </si>
  <si>
    <t>10b x (1-(výše dotace / celkové náklady projektu))  - prolink na fomulář</t>
  </si>
  <si>
    <t>1. Význam akce</t>
  </si>
  <si>
    <t>II. Kulturní akce</t>
  </si>
  <si>
    <t>III. Obecně prospěšné činnosti</t>
  </si>
  <si>
    <t>2. Četnost akcí žadatele v daném roce</t>
  </si>
  <si>
    <t>soustavná aktivní činnost</t>
  </si>
  <si>
    <t>jednorázová akce</t>
  </si>
  <si>
    <t>aktivně známá</t>
  </si>
  <si>
    <t>známá</t>
  </si>
  <si>
    <t>méně známá</t>
  </si>
  <si>
    <t>3. Prezentace organizace (žadatele) navenek</t>
  </si>
  <si>
    <t>4. Spolupráce s ostatními organizacemi a městem Jilemnice</t>
  </si>
  <si>
    <t>aktivní a průběžná</t>
  </si>
  <si>
    <t>bezproblémová</t>
  </si>
  <si>
    <t>Do poznámky uveďte další informace o akci a jejím významu pro Jilemnici.</t>
  </si>
  <si>
    <t>místní veřejnost bez rozlišení</t>
  </si>
  <si>
    <t>vybraný okruh místní veřejnosti</t>
  </si>
  <si>
    <t>1. Šíře veřejnosti oslovená projektem</t>
  </si>
  <si>
    <t>Do poznámky specifikujte okruh veřejnosti, kterého se činnost projektu dotkne.</t>
  </si>
  <si>
    <t>občasná činnost</t>
  </si>
  <si>
    <t>Do poznámky uveďte další informace o Vašich dalších akcích v roce.</t>
  </si>
  <si>
    <t>Do poznámky okomentujte svou aktivitu/prezentaci ve městě.</t>
  </si>
  <si>
    <t>pasivní</t>
  </si>
  <si>
    <t>10 b.</t>
  </si>
  <si>
    <t>15 b.</t>
  </si>
  <si>
    <t>20 b.</t>
  </si>
  <si>
    <t>5 b.</t>
  </si>
  <si>
    <t>0 b.</t>
  </si>
  <si>
    <t>2. Dosah propagace akce</t>
  </si>
  <si>
    <t>3. Pravidelnost akce</t>
  </si>
  <si>
    <t>vyplní žadatel:</t>
  </si>
  <si>
    <t>Body 1.-3. vyplní žadatel, ostatní posuzovatel</t>
  </si>
  <si>
    <t>3 b.</t>
  </si>
  <si>
    <t xml:space="preserve">7 b. </t>
  </si>
  <si>
    <t>2 b.</t>
  </si>
  <si>
    <t>Do poznámky okomentujte spoluprací s ostatními oragnizacemi města a městem Jilemnice.</t>
  </si>
  <si>
    <t>Body 1.-4. vyplní žadatel, ostatní posuzovatel</t>
  </si>
  <si>
    <t>1 b.</t>
  </si>
  <si>
    <t>7 b.</t>
  </si>
  <si>
    <t>13 b.</t>
  </si>
  <si>
    <t>Body 1.-2. vyplní žadatel, ostatní posuzovatel</t>
  </si>
  <si>
    <t>Do poznámky uveďte další informace o formách a zaměření propagace.</t>
  </si>
  <si>
    <t xml:space="preserve"> - čestné prohlášení o bezdlužnosti vůči městu Jilemnice</t>
  </si>
  <si>
    <t>Žádost  o poskytnutí dotace z Grantového programu Zdravého města  MA21 Jilemnice na rok 2025</t>
  </si>
  <si>
    <t xml:space="preserve">VYUŽITÍ VOLNÉHO ČASU DĚTÍ A MLÁDEŽE </t>
  </si>
  <si>
    <t>ÚDAJE O ŽADATELI</t>
  </si>
  <si>
    <t>Termín ukončení projektu:</t>
  </si>
  <si>
    <t xml:space="preserve">Telefon:  </t>
  </si>
  <si>
    <t xml:space="preserve">Kontakt (telefon, email): </t>
  </si>
  <si>
    <t>(Vyplnit jen, když je  osoba zodpovědná za relizaci odlišná od zástupce žadatele)</t>
  </si>
  <si>
    <r>
      <t>Drobný dlouhodobý hmotný majetek</t>
    </r>
    <r>
      <rPr>
        <b/>
        <u/>
        <vertAlign val="superscript"/>
        <sz val="10"/>
        <color rgb="FFB97B3D"/>
        <rFont val="Arial"/>
        <family val="2"/>
        <charset val="238"/>
      </rPr>
      <t>1)</t>
    </r>
  </si>
  <si>
    <r>
      <t>Nákup materiálu</t>
    </r>
    <r>
      <rPr>
        <b/>
        <u/>
        <vertAlign val="superscript"/>
        <sz val="10"/>
        <color rgb="FFB97B3D"/>
        <rFont val="Arial"/>
        <family val="2"/>
        <charset val="238"/>
      </rPr>
      <t>2)</t>
    </r>
  </si>
  <si>
    <r>
      <t>Nákup služeb</t>
    </r>
    <r>
      <rPr>
        <b/>
        <u/>
        <vertAlign val="superscript"/>
        <sz val="10"/>
        <color rgb="FFB97B3D"/>
        <rFont val="Arial"/>
        <family val="2"/>
        <charset val="238"/>
      </rPr>
      <t>3)</t>
    </r>
  </si>
  <si>
    <r>
      <t>Osobní náklady</t>
    </r>
    <r>
      <rPr>
        <b/>
        <u/>
        <vertAlign val="superscript"/>
        <sz val="10"/>
        <color rgb="FFB97B3D"/>
        <rFont val="Arial"/>
        <family val="2"/>
        <charset val="238"/>
      </rPr>
      <t>4)</t>
    </r>
  </si>
  <si>
    <r>
      <t>Ostatní náklady</t>
    </r>
    <r>
      <rPr>
        <b/>
        <u/>
        <vertAlign val="superscript"/>
        <sz val="10"/>
        <color rgb="FFB97B3D"/>
        <rFont val="Arial"/>
        <family val="2"/>
        <charset val="238"/>
      </rPr>
      <t xml:space="preserve">5) </t>
    </r>
  </si>
  <si>
    <t xml:space="preserve"> - úplný výpis platných i historických údajů z evidence skutečných majitelů dle §10a odst. 3písm.f) zákona č. 250/000 Sb. o rozp. prav. ÚSC</t>
  </si>
  <si>
    <t xml:space="preserve"> - kopie dokladu o právní subjektivitě </t>
  </si>
  <si>
    <t xml:space="preserve"> - kopie aktuálních stanov spolku  </t>
  </si>
  <si>
    <t xml:space="preserve">Není vyžadováno, pokud žadatel předložil již v minulosti. </t>
  </si>
  <si>
    <t xml:space="preserve"> - kopie dokladu o zřízení účtu </t>
  </si>
  <si>
    <t>Datum vyhotovení žádosti:</t>
  </si>
  <si>
    <t>Dotace z GP města Jilemnice 2025</t>
  </si>
  <si>
    <t>Ostatní zdroje (jiné než z GP města Jilemnice 2025)</t>
  </si>
  <si>
    <t>Podíl žadatele v roce 2025 (v %)</t>
  </si>
  <si>
    <t>Podíl GP města Jilemnice 2025 (v %)</t>
  </si>
  <si>
    <t>1. Počet registrovaných aktivních členů ve věku do 23 let registr. žadatelem u střešní organizace k 31. 12. 2024</t>
  </si>
  <si>
    <t>2. Aktivní činnost žadatele a způsob prezentace (můžete vybrat více možností)</t>
  </si>
  <si>
    <t>KULTURNÍ AKCE</t>
  </si>
  <si>
    <t>Celkové příjmy projektu:</t>
  </si>
  <si>
    <t>Podíl žadatele  v roce 2025 (v %)</t>
  </si>
  <si>
    <t xml:space="preserve"> - pověření k zastupování (pokud je žadatel odlišný od osoby zodpovědné za realizaci projektu)</t>
  </si>
  <si>
    <t xml:space="preserve"> - pověření k zastupování (pokud je žadatel odlišný od osoby zodpovědné za realizaci projektu) </t>
  </si>
  <si>
    <t>OBECNĚ PORSPĚŠNÉ ČINNOSTI</t>
  </si>
  <si>
    <t>podíl GP města Jilemnice 2025 (v %)</t>
  </si>
  <si>
    <t>podíl žadatele v roce 2025(v %)</t>
  </si>
  <si>
    <t>Datum vyhotovení žádosti :</t>
  </si>
  <si>
    <t>Razítko a podpis:</t>
  </si>
  <si>
    <t>Do poznámky uveďte informace o členské základně.</t>
  </si>
  <si>
    <t>Do poznámky rozveďte informaci o formách Vaší prezentace vůči veřejnosti.</t>
  </si>
  <si>
    <t>Hodnotící komise ověří zpracování předešlých projektů.</t>
  </si>
  <si>
    <t>Samostatné hodnocení komise.</t>
  </si>
  <si>
    <t>Vyplní žadatel:</t>
  </si>
  <si>
    <t>Vyplní posuzovatel:</t>
  </si>
  <si>
    <t xml:space="preserve">3. Zhodnocení předešlých akcí/projektů žadatele </t>
  </si>
  <si>
    <t>4. Bodování komise</t>
  </si>
  <si>
    <t xml:space="preserve">4. Zhodnocení kvality zpracování projektu žadatele </t>
  </si>
  <si>
    <t xml:space="preserve">5. Zhodnocení předešlých akcí/projektů žadatele </t>
  </si>
  <si>
    <t xml:space="preserve">6. Spoluúčast </t>
  </si>
  <si>
    <t>7. Bodování komise</t>
  </si>
  <si>
    <t>Do poznámky okomentujte tradici akce a její pravidelnost.</t>
  </si>
  <si>
    <t>Poznámka:</t>
  </si>
  <si>
    <t xml:space="preserve">5. Zhodnocení kvality zpracování projektu žadatele </t>
  </si>
  <si>
    <t xml:space="preserve">6. Zhodnocení předešlých akcí/projektů žadatele </t>
  </si>
  <si>
    <t xml:space="preserve">7. Spoluúčast </t>
  </si>
  <si>
    <t>8. Prostředků poměrem podle bodování komise</t>
  </si>
  <si>
    <t>Hodnotící komise ověří zpracování předkladaného projektu.</t>
  </si>
  <si>
    <t>Zhodnocení snahy o získání finančních prostředků z jiných zdrojů.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</si>
</sst>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8.5"/>
      <color indexed="12"/>
      <name val="Arial"/>
      <family val="2"/>
    </font>
    <font>
      <sz val="10"/>
      <name val="Arial"/>
      <family val="2"/>
      <charset val="1"/>
    </font>
    <font>
      <sz val="11"/>
      <name val="Arial"/>
      <family val="2"/>
    </font>
    <font>
      <i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u/>
      <sz val="18"/>
      <name val="Calibri"/>
      <family val="2"/>
      <charset val="238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i/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rgb="FFB97B3D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u/>
      <vertAlign val="superscript"/>
      <sz val="10"/>
      <color rgb="FFB97B3D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u/>
      <sz val="11"/>
      <color rgb="FFB97B3D"/>
      <name val="Calibri"/>
      <family val="2"/>
      <charset val="238"/>
      <scheme val="minor"/>
    </font>
    <font>
      <i/>
      <sz val="9"/>
      <color theme="0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u val="double"/>
      <sz val="20"/>
      <color rgb="FFB97B3D"/>
      <name val="Arial"/>
      <family val="2"/>
      <charset val="238"/>
    </font>
    <font>
      <b/>
      <u/>
      <sz val="11"/>
      <color rgb="FFCC9700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b/>
      <sz val="14"/>
      <name val="Arial"/>
      <family val="2"/>
      <charset val="238"/>
    </font>
    <font>
      <u/>
      <sz val="11"/>
      <color indexed="12"/>
      <name val="Arial"/>
      <family val="2"/>
    </font>
    <font>
      <b/>
      <sz val="14"/>
      <color rgb="FFB97B3D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D3F"/>
        <bgColor indexed="52"/>
      </patternFill>
    </fill>
    <fill>
      <patternFill patternType="solid">
        <fgColor rgb="FFFFE69F"/>
        <bgColor indexed="64"/>
      </patternFill>
    </fill>
    <fill>
      <patternFill patternType="solid">
        <fgColor rgb="FFFFE69F"/>
        <bgColor indexed="5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rgb="FFB97B3D"/>
      </left>
      <right style="medium">
        <color rgb="FFB97B3D"/>
      </right>
      <top style="medium">
        <color rgb="FFB97B3D"/>
      </top>
      <bottom style="medium">
        <color rgb="FFB97B3D"/>
      </bottom>
      <diagonal/>
    </border>
    <border>
      <left style="medium">
        <color rgb="FFB97B3D"/>
      </left>
      <right style="hair">
        <color indexed="8"/>
      </right>
      <top style="medium">
        <color rgb="FFB97B3D"/>
      </top>
      <bottom style="medium">
        <color rgb="FFB97B3D"/>
      </bottom>
      <diagonal/>
    </border>
    <border>
      <left style="hair">
        <color indexed="8"/>
      </left>
      <right style="medium">
        <color rgb="FFB97B3D"/>
      </right>
      <top style="medium">
        <color rgb="FFB97B3D"/>
      </top>
      <bottom style="medium">
        <color rgb="FFB97B3D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rgb="FFB97B3D"/>
      </left>
      <right/>
      <top style="medium">
        <color rgb="FFB97B3D"/>
      </top>
      <bottom style="medium">
        <color rgb="FFB97B3D"/>
      </bottom>
      <diagonal/>
    </border>
    <border>
      <left/>
      <right/>
      <top style="medium">
        <color rgb="FFB97B3D"/>
      </top>
      <bottom style="medium">
        <color rgb="FFB97B3D"/>
      </bottom>
      <diagonal/>
    </border>
    <border>
      <left/>
      <right style="medium">
        <color rgb="FFB97B3D"/>
      </right>
      <top style="medium">
        <color rgb="FFB97B3D"/>
      </top>
      <bottom style="medium">
        <color rgb="FFB97B3D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4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 applyProtection="1">
      <alignment horizontal="left" indent="1"/>
      <protection locked="0"/>
    </xf>
    <xf numFmtId="0" fontId="3" fillId="0" borderId="0" xfId="0" applyFont="1" applyAlignment="1">
      <alignment vertical="center"/>
    </xf>
    <xf numFmtId="0" fontId="0" fillId="0" borderId="0" xfId="0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9" fontId="16" fillId="0" borderId="0" xfId="0" applyNumberFormat="1" applyFont="1"/>
    <xf numFmtId="0" fontId="14" fillId="0" borderId="0" xfId="0" applyFont="1" applyAlignment="1">
      <alignment vertical="center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vertical="top"/>
    </xf>
    <xf numFmtId="0" fontId="16" fillId="0" borderId="0" xfId="0" applyFont="1" applyBorder="1" applyAlignment="1">
      <alignment vertical="center" wrapText="1" shrinkToFit="1"/>
    </xf>
    <xf numFmtId="0" fontId="16" fillId="0" borderId="0" xfId="0" applyFont="1" applyBorder="1" applyAlignment="1">
      <alignment wrapText="1" shrinkToFit="1"/>
    </xf>
    <xf numFmtId="0" fontId="16" fillId="0" borderId="0" xfId="0" applyFont="1" applyBorder="1" applyAlignment="1">
      <alignment horizontal="center"/>
    </xf>
    <xf numFmtId="0" fontId="17" fillId="0" borderId="0" xfId="0" applyFont="1" applyAlignment="1">
      <alignment vertical="center" wrapText="1" shrinkToFit="1"/>
    </xf>
    <xf numFmtId="0" fontId="16" fillId="0" borderId="0" xfId="0" applyFont="1" applyBorder="1"/>
    <xf numFmtId="0" fontId="16" fillId="0" borderId="13" xfId="0" applyFont="1" applyBorder="1"/>
    <xf numFmtId="0" fontId="16" fillId="0" borderId="13" xfId="0" applyFont="1" applyBorder="1" applyAlignment="1">
      <alignment horizontal="center"/>
    </xf>
    <xf numFmtId="0" fontId="18" fillId="0" borderId="0" xfId="0" applyFont="1"/>
    <xf numFmtId="0" fontId="0" fillId="2" borderId="0" xfId="0" applyFill="1"/>
    <xf numFmtId="0" fontId="4" fillId="0" borderId="0" xfId="0" applyFont="1" applyAlignment="1">
      <alignment vertical="center" wrapText="1"/>
    </xf>
    <xf numFmtId="0" fontId="0" fillId="0" borderId="0" xfId="0" applyBorder="1" applyAlignment="1" applyProtection="1">
      <alignment horizontal="left" vertical="center" indent="1"/>
      <protection locked="0"/>
    </xf>
    <xf numFmtId="0" fontId="21" fillId="0" borderId="0" xfId="0" applyFont="1"/>
    <xf numFmtId="0" fontId="22" fillId="0" borderId="0" xfId="0" applyFont="1" applyAlignment="1">
      <alignment vertical="center"/>
    </xf>
    <xf numFmtId="0" fontId="0" fillId="0" borderId="0" xfId="0" applyBorder="1" applyAlignment="1" applyProtection="1">
      <protection locked="0"/>
    </xf>
    <xf numFmtId="0" fontId="23" fillId="0" borderId="0" xfId="0" applyFont="1" applyAlignment="1">
      <alignment vertical="top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4" fillId="0" borderId="0" xfId="0" applyFont="1" applyAlignment="1"/>
    <xf numFmtId="0" fontId="0" fillId="0" borderId="0" xfId="0" applyAlignment="1"/>
    <xf numFmtId="0" fontId="16" fillId="0" borderId="0" xfId="0" applyFont="1" applyBorder="1" applyAlignment="1">
      <alignment vertical="center"/>
    </xf>
    <xf numFmtId="0" fontId="16" fillId="0" borderId="18" xfId="0" applyFont="1" applyBorder="1"/>
    <xf numFmtId="0" fontId="16" fillId="0" borderId="19" xfId="0" applyFont="1" applyBorder="1" applyAlignment="1">
      <alignment vertical="center"/>
    </xf>
    <xf numFmtId="0" fontId="16" fillId="0" borderId="19" xfId="0" applyFont="1" applyBorder="1" applyAlignment="1">
      <alignment horizontal="center"/>
    </xf>
    <xf numFmtId="0" fontId="16" fillId="0" borderId="19" xfId="0" applyFont="1" applyBorder="1"/>
    <xf numFmtId="0" fontId="30" fillId="0" borderId="13" xfId="0" applyFont="1" applyBorder="1" applyAlignment="1">
      <alignment vertical="center"/>
    </xf>
    <xf numFmtId="0" fontId="15" fillId="0" borderId="0" xfId="0" applyFont="1"/>
    <xf numFmtId="0" fontId="31" fillId="0" borderId="0" xfId="0" applyFont="1"/>
    <xf numFmtId="0" fontId="31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0" fillId="0" borderId="0" xfId="0" applyFill="1"/>
    <xf numFmtId="0" fontId="0" fillId="0" borderId="0" xfId="0" applyBorder="1" applyAlignment="1">
      <alignment horizontal="left" vertical="center"/>
    </xf>
    <xf numFmtId="0" fontId="29" fillId="0" borderId="0" xfId="0" applyFont="1" applyAlignment="1">
      <alignment vertical="center"/>
    </xf>
    <xf numFmtId="0" fontId="0" fillId="0" borderId="0" xfId="0" applyBorder="1"/>
    <xf numFmtId="0" fontId="32" fillId="0" borderId="0" xfId="0" applyFont="1" applyAlignment="1">
      <alignment vertical="center"/>
    </xf>
    <xf numFmtId="0" fontId="15" fillId="0" borderId="13" xfId="0" applyFont="1" applyBorder="1"/>
    <xf numFmtId="0" fontId="15" fillId="0" borderId="13" xfId="0" applyFont="1" applyBorder="1" applyAlignment="1">
      <alignment horizontal="right"/>
    </xf>
    <xf numFmtId="0" fontId="16" fillId="0" borderId="20" xfId="0" applyFont="1" applyBorder="1"/>
    <xf numFmtId="0" fontId="32" fillId="0" borderId="0" xfId="0" applyFont="1"/>
    <xf numFmtId="0" fontId="35" fillId="0" borderId="0" xfId="0" applyFont="1"/>
    <xf numFmtId="0" fontId="33" fillId="0" borderId="0" xfId="0" applyFont="1" applyAlignment="1">
      <alignment vertical="center" wrapText="1" shrinkToFit="1"/>
    </xf>
    <xf numFmtId="0" fontId="16" fillId="0" borderId="20" xfId="0" applyFont="1" applyBorder="1" applyAlignment="1">
      <alignment horizontal="center"/>
    </xf>
    <xf numFmtId="0" fontId="16" fillId="6" borderId="0" xfId="0" applyFont="1" applyFill="1"/>
    <xf numFmtId="0" fontId="32" fillId="0" borderId="0" xfId="0" applyFont="1" applyAlignment="1">
      <alignment horizontal="center"/>
    </xf>
    <xf numFmtId="0" fontId="4" fillId="0" borderId="0" xfId="0" applyFont="1"/>
    <xf numFmtId="0" fontId="4" fillId="0" borderId="11" xfId="0" applyFont="1" applyBorder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1" xfId="0" applyBorder="1" applyProtection="1">
      <protection locked="0"/>
    </xf>
    <xf numFmtId="0" fontId="26" fillId="0" borderId="0" xfId="0" applyFont="1"/>
    <xf numFmtId="0" fontId="37" fillId="0" borderId="0" xfId="0" applyFont="1" applyAlignment="1">
      <alignment vertical="center"/>
    </xf>
    <xf numFmtId="0" fontId="37" fillId="0" borderId="0" xfId="0" applyFont="1"/>
    <xf numFmtId="0" fontId="16" fillId="0" borderId="11" xfId="0" applyFont="1" applyBorder="1"/>
    <xf numFmtId="0" fontId="16" fillId="0" borderId="11" xfId="0" applyFont="1" applyBorder="1" applyAlignment="1">
      <alignment horizontal="center"/>
    </xf>
    <xf numFmtId="0" fontId="15" fillId="0" borderId="0" xfId="0" applyFont="1" applyBorder="1"/>
    <xf numFmtId="0" fontId="15" fillId="0" borderId="18" xfId="0" applyFont="1" applyBorder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3" fillId="5" borderId="10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" fillId="0" borderId="12" xfId="0" applyFont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0" fillId="0" borderId="17" xfId="0" applyBorder="1" applyAlignment="1"/>
    <xf numFmtId="0" fontId="0" fillId="0" borderId="0" xfId="0" applyBorder="1" applyAlignment="1"/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0" borderId="0" xfId="0" applyFont="1"/>
    <xf numFmtId="0" fontId="36" fillId="0" borderId="0" xfId="0" applyFont="1" applyAlignment="1">
      <alignment horizontal="left"/>
    </xf>
    <xf numFmtId="0" fontId="3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38" fillId="0" borderId="0" xfId="0" applyFont="1" applyAlignment="1">
      <alignment horizontal="right" wrapText="1" shrinkToFit="1"/>
    </xf>
    <xf numFmtId="0" fontId="33" fillId="0" borderId="0" xfId="0" applyFont="1" applyAlignment="1">
      <alignment horizontal="right" vertical="center" wrapText="1" shrinkToFit="1"/>
    </xf>
    <xf numFmtId="0" fontId="34" fillId="0" borderId="10" xfId="0" applyFont="1" applyBorder="1" applyAlignment="1">
      <alignment vertical="center" wrapText="1" shrinkToFit="1"/>
    </xf>
    <xf numFmtId="0" fontId="34" fillId="0" borderId="10" xfId="0" applyFont="1" applyBorder="1" applyAlignment="1">
      <alignment wrapText="1" shrinkToFit="1"/>
    </xf>
    <xf numFmtId="0" fontId="38" fillId="0" borderId="0" xfId="0" applyFont="1" applyAlignment="1">
      <alignment horizontal="right" vertical="center" wrapText="1" shrinkToFit="1"/>
    </xf>
    <xf numFmtId="0" fontId="36" fillId="0" borderId="0" xfId="0" applyFont="1" applyAlignment="1">
      <alignment horizontal="left" vertical="center"/>
    </xf>
    <xf numFmtId="0" fontId="21" fillId="0" borderId="0" xfId="0" applyFont="1" applyAlignment="1">
      <alignment vertical="center" shrinkToFit="1"/>
    </xf>
    <xf numFmtId="0" fontId="26" fillId="0" borderId="0" xfId="0" applyFont="1" applyBorder="1" applyAlignment="1">
      <alignment horizontal="left"/>
    </xf>
    <xf numFmtId="0" fontId="3" fillId="5" borderId="11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25" fillId="0" borderId="10" xfId="0" applyFont="1" applyBorder="1" applyAlignment="1">
      <alignment vertical="center"/>
    </xf>
    <xf numFmtId="0" fontId="1" fillId="0" borderId="1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top"/>
    </xf>
    <xf numFmtId="0" fontId="33" fillId="0" borderId="0" xfId="0" applyFont="1" applyAlignment="1">
      <alignment horizontal="right" wrapText="1" shrinkToFit="1"/>
    </xf>
    <xf numFmtId="0" fontId="33" fillId="0" borderId="0" xfId="0" applyFont="1" applyAlignment="1">
      <alignment horizontal="right" vertical="top" wrapText="1" shrinkToFit="1"/>
    </xf>
    <xf numFmtId="0" fontId="16" fillId="0" borderId="0" xfId="0" applyFont="1" applyBorder="1" applyAlignment="1">
      <alignment vertical="center" wrapText="1" shrinkToFit="1"/>
    </xf>
    <xf numFmtId="0" fontId="16" fillId="0" borderId="0" xfId="0" applyFont="1" applyBorder="1" applyAlignment="1">
      <alignment wrapText="1" shrinkToFit="1"/>
    </xf>
    <xf numFmtId="0" fontId="34" fillId="0" borderId="7" xfId="0" applyFont="1" applyBorder="1" applyAlignment="1">
      <alignment wrapText="1" shrinkToFit="1"/>
    </xf>
    <xf numFmtId="0" fontId="0" fillId="0" borderId="0" xfId="0" applyBorder="1" applyAlignment="1">
      <alignment horizontal="left" vertical="center"/>
    </xf>
    <xf numFmtId="0" fontId="12" fillId="0" borderId="15" xfId="0" applyFont="1" applyBorder="1" applyAlignment="1" applyProtection="1">
      <alignment horizontal="left" indent="1"/>
      <protection locked="0"/>
    </xf>
    <xf numFmtId="0" fontId="12" fillId="0" borderId="16" xfId="0" applyFont="1" applyBorder="1" applyAlignment="1" applyProtection="1">
      <alignment horizontal="left" indent="1"/>
      <protection locked="0"/>
    </xf>
    <xf numFmtId="0" fontId="39" fillId="0" borderId="1" xfId="0" applyFont="1" applyBorder="1" applyAlignment="1" applyProtection="1">
      <alignment horizontal="left" vertical="center" indent="1"/>
      <protection locked="0"/>
    </xf>
    <xf numFmtId="0" fontId="39" fillId="0" borderId="2" xfId="0" applyFont="1" applyBorder="1" applyAlignment="1" applyProtection="1">
      <alignment horizontal="left" vertical="center" indent="1"/>
      <protection locked="0"/>
    </xf>
    <xf numFmtId="0" fontId="39" fillId="0" borderId="3" xfId="0" applyFont="1" applyBorder="1" applyAlignment="1" applyProtection="1">
      <alignment horizontal="left" vertical="center" indent="1"/>
      <protection locked="0"/>
    </xf>
    <xf numFmtId="0" fontId="39" fillId="0" borderId="14" xfId="0" applyFont="1" applyBorder="1" applyAlignment="1" applyProtection="1">
      <alignment horizontal="center" vertical="center"/>
      <protection locked="0"/>
    </xf>
    <xf numFmtId="0" fontId="39" fillId="0" borderId="14" xfId="0" applyFont="1" applyBorder="1" applyAlignment="1" applyProtection="1">
      <alignment horizontal="center" vertical="center"/>
      <protection locked="0"/>
    </xf>
    <xf numFmtId="14" fontId="8" fillId="0" borderId="10" xfId="0" applyNumberFormat="1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indent="1"/>
      <protection locked="0"/>
    </xf>
    <xf numFmtId="0" fontId="8" fillId="0" borderId="6" xfId="0" applyFont="1" applyBorder="1" applyAlignment="1" applyProtection="1">
      <alignment horizontal="left" indent="1"/>
      <protection locked="0"/>
    </xf>
    <xf numFmtId="0" fontId="8" fillId="0" borderId="5" xfId="0" applyFont="1" applyBorder="1" applyAlignment="1" applyProtection="1">
      <alignment horizontal="left" indent="1"/>
      <protection locked="0"/>
    </xf>
    <xf numFmtId="0" fontId="8" fillId="0" borderId="7" xfId="0" applyFont="1" applyBorder="1" applyAlignment="1" applyProtection="1">
      <alignment horizontal="left" indent="1"/>
      <protection locked="0"/>
    </xf>
    <xf numFmtId="0" fontId="8" fillId="0" borderId="9" xfId="0" applyFont="1" applyBorder="1" applyAlignment="1" applyProtection="1">
      <alignment horizontal="left" indent="1"/>
      <protection locked="0"/>
    </xf>
    <xf numFmtId="0" fontId="40" fillId="0" borderId="4" xfId="1" applyFont="1" applyBorder="1" applyAlignment="1">
      <alignment horizontal="left" indent="1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>
      <alignment horizontal="left" vertical="top" wrapText="1"/>
    </xf>
    <xf numFmtId="0" fontId="39" fillId="0" borderId="10" xfId="0" applyFont="1" applyBorder="1"/>
    <xf numFmtId="0" fontId="8" fillId="0" borderId="10" xfId="0" applyFont="1" applyBorder="1"/>
    <xf numFmtId="9" fontId="8" fillId="0" borderId="10" xfId="2" applyFont="1" applyBorder="1"/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14" fontId="8" fillId="0" borderId="10" xfId="0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left" indent="1"/>
      <protection locked="0"/>
    </xf>
    <xf numFmtId="0" fontId="8" fillId="0" borderId="0" xfId="0" applyFont="1" applyAlignment="1">
      <alignment vertical="center"/>
    </xf>
    <xf numFmtId="0" fontId="41" fillId="0" borderId="10" xfId="0" applyFont="1" applyBorder="1"/>
    <xf numFmtId="0" fontId="39" fillId="0" borderId="21" xfId="0" applyFont="1" applyBorder="1" applyAlignment="1" applyProtection="1">
      <alignment horizontal="center" vertical="center"/>
      <protection locked="0"/>
    </xf>
    <xf numFmtId="0" fontId="39" fillId="0" borderId="22" xfId="0" applyFont="1" applyBorder="1" applyAlignment="1" applyProtection="1">
      <alignment horizontal="center" vertical="center"/>
      <protection locked="0"/>
    </xf>
    <xf numFmtId="0" fontId="39" fillId="0" borderId="23" xfId="0" applyFont="1" applyBorder="1" applyAlignment="1" applyProtection="1">
      <alignment horizontal="center" vertical="center"/>
      <protection locked="0"/>
    </xf>
    <xf numFmtId="0" fontId="39" fillId="6" borderId="14" xfId="0" applyFont="1" applyFill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left" indent="1"/>
      <protection locked="0"/>
    </xf>
    <xf numFmtId="0" fontId="27" fillId="0" borderId="16" xfId="0" applyFont="1" applyBorder="1" applyAlignment="1" applyProtection="1">
      <alignment horizontal="left" inden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CC9700"/>
      <color rgb="FFB97B3D"/>
      <color rgb="FFFFCD3F"/>
      <color rgb="FFFFE69F"/>
      <color rgb="FFFFC1C2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306456</xdr:colOff>
      <xdr:row>76</xdr:row>
      <xdr:rowOff>74545</xdr:rowOff>
    </xdr:from>
    <xdr:to>
      <xdr:col>2</xdr:col>
      <xdr:colOff>969065</xdr:colOff>
      <xdr:row>78</xdr:row>
      <xdr:rowOff>215349</xdr:rowOff>
    </xdr:to>
    <xdr:sp macro="" textlink="">
      <xdr:nvSpPr>
        <xdr:cNvPr id="3" name="Pravá složená závorka 2"/>
        <xdr:cNvSpPr/>
      </xdr:nvSpPr>
      <xdr:spPr>
        <a:xfrm>
          <a:off x="2683565" y="21037828"/>
          <a:ext cx="662609" cy="637760"/>
        </a:xfrm>
        <a:prstGeom prst="rightBrace">
          <a:avLst>
            <a:gd name="adj1" fmla="val 1839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</xdr:col>
      <xdr:colOff>552174</xdr:colOff>
      <xdr:row>88</xdr:row>
      <xdr:rowOff>469347</xdr:rowOff>
    </xdr:from>
    <xdr:to>
      <xdr:col>3</xdr:col>
      <xdr:colOff>13805</xdr:colOff>
      <xdr:row>89</xdr:row>
      <xdr:rowOff>0</xdr:rowOff>
    </xdr:to>
    <xdr:cxnSp macro="">
      <xdr:nvCxnSpPr>
        <xdr:cNvPr id="4" name="Přímá spojnice 3"/>
        <xdr:cNvCxnSpPr/>
      </xdr:nvCxnSpPr>
      <xdr:spPr>
        <a:xfrm flipV="1">
          <a:off x="1918804" y="25096304"/>
          <a:ext cx="2153479" cy="138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77</xdr:row>
      <xdr:rowOff>89648</xdr:rowOff>
    </xdr:from>
    <xdr:to>
      <xdr:col>2</xdr:col>
      <xdr:colOff>1034084</xdr:colOff>
      <xdr:row>79</xdr:row>
      <xdr:rowOff>190501</xdr:rowOff>
    </xdr:to>
    <xdr:sp macro="" textlink="">
      <xdr:nvSpPr>
        <xdr:cNvPr id="2" name="Pravá složená závorka 1"/>
        <xdr:cNvSpPr/>
      </xdr:nvSpPr>
      <xdr:spPr>
        <a:xfrm>
          <a:off x="3049681" y="23509942"/>
          <a:ext cx="662609" cy="593912"/>
        </a:xfrm>
        <a:prstGeom prst="rightBrace">
          <a:avLst>
            <a:gd name="adj1" fmla="val 1839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</xdr:col>
      <xdr:colOff>425824</xdr:colOff>
      <xdr:row>89</xdr:row>
      <xdr:rowOff>806824</xdr:rowOff>
    </xdr:from>
    <xdr:to>
      <xdr:col>3</xdr:col>
      <xdr:colOff>22411</xdr:colOff>
      <xdr:row>89</xdr:row>
      <xdr:rowOff>806824</xdr:rowOff>
    </xdr:to>
    <xdr:cxnSp macro="">
      <xdr:nvCxnSpPr>
        <xdr:cNvPr id="4" name="Přímá spojnice 3"/>
        <xdr:cNvCxnSpPr/>
      </xdr:nvCxnSpPr>
      <xdr:spPr>
        <a:xfrm>
          <a:off x="1725706" y="26423471"/>
          <a:ext cx="23420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54665</xdr:colOff>
      <xdr:row>76</xdr:row>
      <xdr:rowOff>95250</xdr:rowOff>
    </xdr:from>
    <xdr:to>
      <xdr:col>2</xdr:col>
      <xdr:colOff>717274</xdr:colOff>
      <xdr:row>78</xdr:row>
      <xdr:rowOff>208309</xdr:rowOff>
    </xdr:to>
    <xdr:sp macro="" textlink="">
      <xdr:nvSpPr>
        <xdr:cNvPr id="2" name="Pravá složená závorka 1"/>
        <xdr:cNvSpPr/>
      </xdr:nvSpPr>
      <xdr:spPr>
        <a:xfrm>
          <a:off x="2721665" y="22583775"/>
          <a:ext cx="662609" cy="608359"/>
        </a:xfrm>
        <a:prstGeom prst="rightBrace">
          <a:avLst>
            <a:gd name="adj1" fmla="val 1839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</xdr:col>
      <xdr:colOff>428625</xdr:colOff>
      <xdr:row>90</xdr:row>
      <xdr:rowOff>0</xdr:rowOff>
    </xdr:from>
    <xdr:to>
      <xdr:col>3</xdr:col>
      <xdr:colOff>0</xdr:colOff>
      <xdr:row>90</xdr:row>
      <xdr:rowOff>0</xdr:rowOff>
    </xdr:to>
    <xdr:cxnSp macro="">
      <xdr:nvCxnSpPr>
        <xdr:cNvPr id="4" name="Přímá spojnice 3"/>
        <xdr:cNvCxnSpPr/>
      </xdr:nvCxnSpPr>
      <xdr:spPr>
        <a:xfrm>
          <a:off x="1790700" y="25927050"/>
          <a:ext cx="2085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FFE69F"/>
    <pageSetUpPr fitToPage="1"/>
  </sheetPr>
  <dimension ref="A1:IV95"/>
  <sheetViews>
    <sheetView topLeftCell="A61" zoomScale="69" zoomScaleNormal="69" workbookViewId="0">
      <selection activeCell="C89" sqref="C89"/>
    </sheetView>
  </sheetViews>
  <sheetFormatPr defaultColWidth="11.7109375" defaultRowHeight="12.75" x14ac:dyDescent="0.2"/>
  <cols>
    <col min="1" max="1" width="20.42578125" customWidth="1"/>
    <col min="2" max="2" width="18.140625" customWidth="1"/>
    <col min="3" max="3" width="22.140625" customWidth="1"/>
    <col min="4" max="4" width="22.5703125" customWidth="1"/>
    <col min="5" max="5" width="20.7109375" customWidth="1"/>
    <col min="6" max="6" width="41.140625" customWidth="1"/>
  </cols>
  <sheetData>
    <row r="1" spans="1:256" s="1" customFormat="1" ht="8.25" customHeight="1" x14ac:dyDescent="0.2">
      <c r="A1" s="117"/>
      <c r="B1" s="118"/>
      <c r="C1" s="118"/>
      <c r="D1" s="118"/>
      <c r="E1" s="118"/>
      <c r="F1" s="118"/>
      <c r="IS1"/>
      <c r="IT1"/>
      <c r="IU1"/>
      <c r="IV1"/>
    </row>
    <row r="2" spans="1:256" s="1" customFormat="1" ht="14.25" hidden="1" customHeight="1" x14ac:dyDescent="0.2">
      <c r="A2" s="29"/>
      <c r="B2" s="29"/>
      <c r="C2" s="29"/>
      <c r="D2" s="29"/>
      <c r="E2" s="29"/>
      <c r="F2" s="29"/>
      <c r="IS2"/>
      <c r="IT2"/>
      <c r="IU2"/>
      <c r="IV2"/>
    </row>
    <row r="3" spans="1:256" s="1" customFormat="1" ht="30" customHeight="1" x14ac:dyDescent="0.2">
      <c r="A3" s="119" t="s">
        <v>100</v>
      </c>
      <c r="B3" s="119"/>
      <c r="C3" s="119"/>
      <c r="D3" s="119"/>
      <c r="E3" s="119"/>
      <c r="F3" s="119"/>
      <c r="IS3"/>
      <c r="IT3"/>
      <c r="IU3"/>
      <c r="IV3"/>
    </row>
    <row r="4" spans="1:256" ht="19.899999999999999" customHeight="1" x14ac:dyDescent="0.2">
      <c r="A4" s="120"/>
      <c r="B4" s="120"/>
      <c r="C4" s="120"/>
      <c r="D4" s="120"/>
      <c r="E4" s="120"/>
      <c r="F4" s="120"/>
      <c r="G4" s="1"/>
      <c r="H4" s="1"/>
      <c r="I4" s="1"/>
    </row>
    <row r="5" spans="1:256" ht="47.25" customHeight="1" x14ac:dyDescent="0.4">
      <c r="A5" s="123" t="s">
        <v>101</v>
      </c>
      <c r="B5" s="123"/>
      <c r="C5" s="123"/>
      <c r="D5" s="123"/>
      <c r="E5" s="123"/>
      <c r="F5" s="123"/>
      <c r="G5" s="1"/>
      <c r="H5" s="1"/>
      <c r="I5" s="1"/>
    </row>
    <row r="6" spans="1:256" ht="25.5" customHeight="1" x14ac:dyDescent="0.2"/>
    <row r="7" spans="1:256" ht="28.5" customHeight="1" x14ac:dyDescent="0.2">
      <c r="A7" s="124" t="s">
        <v>0</v>
      </c>
      <c r="B7" s="124"/>
      <c r="C7" s="124"/>
      <c r="D7" s="124"/>
      <c r="E7" s="124"/>
      <c r="F7" s="124"/>
    </row>
    <row r="8" spans="1:256" ht="22.7" customHeight="1" thickBot="1" x14ac:dyDescent="0.25">
      <c r="A8" s="2" t="s">
        <v>1</v>
      </c>
    </row>
    <row r="9" spans="1:256" ht="28.35" customHeight="1" thickBot="1" x14ac:dyDescent="0.25">
      <c r="A9" s="147"/>
      <c r="B9" s="148"/>
      <c r="C9" s="148"/>
      <c r="D9" s="148"/>
      <c r="E9" s="148"/>
      <c r="F9" s="149"/>
    </row>
    <row r="10" spans="1:256" ht="9.75" customHeight="1" x14ac:dyDescent="0.2"/>
    <row r="11" spans="1:256" ht="33.75" customHeight="1" x14ac:dyDescent="0.2">
      <c r="A11" s="52" t="s">
        <v>33</v>
      </c>
      <c r="B11" s="152"/>
      <c r="C11" s="4" t="s">
        <v>103</v>
      </c>
      <c r="D11" s="153"/>
      <c r="E11" s="10" t="s">
        <v>2</v>
      </c>
      <c r="F11" s="153"/>
    </row>
    <row r="12" spans="1:256" ht="26.25" customHeight="1" x14ac:dyDescent="0.2"/>
    <row r="13" spans="1:256" ht="43.5" customHeight="1" x14ac:dyDescent="0.2">
      <c r="A13" s="4" t="s">
        <v>22</v>
      </c>
      <c r="B13" s="154"/>
      <c r="C13" s="155"/>
      <c r="D13" s="155"/>
      <c r="E13" s="155"/>
      <c r="F13" s="156"/>
    </row>
    <row r="14" spans="1:256" ht="18" customHeight="1" x14ac:dyDescent="0.2">
      <c r="A14" s="4"/>
      <c r="B14" s="53"/>
      <c r="C14" s="53"/>
      <c r="D14" s="53"/>
      <c r="E14" s="53"/>
      <c r="F14" s="53"/>
    </row>
    <row r="15" spans="1:256" s="1" customFormat="1" ht="33.75" customHeight="1" x14ac:dyDescent="0.2">
      <c r="A15" s="121" t="s">
        <v>102</v>
      </c>
      <c r="B15" s="121"/>
      <c r="C15" s="121"/>
      <c r="D15" s="121"/>
      <c r="E15" s="121"/>
      <c r="F15" s="121"/>
      <c r="G15"/>
      <c r="H15"/>
      <c r="I15"/>
      <c r="IU15"/>
      <c r="IV15"/>
    </row>
    <row r="16" spans="1:256" ht="26.25" customHeight="1" thickBot="1" x14ac:dyDescent="0.25">
      <c r="A16" s="62" t="s">
        <v>4</v>
      </c>
      <c r="B16" s="62"/>
      <c r="C16" s="62"/>
      <c r="D16" s="62"/>
      <c r="E16" s="63"/>
      <c r="F16" s="62" t="s">
        <v>5</v>
      </c>
      <c r="G16" s="1"/>
      <c r="H16" s="1"/>
      <c r="I16" s="1"/>
    </row>
    <row r="17" spans="1:256" ht="31.5" customHeight="1" thickBot="1" x14ac:dyDescent="0.25">
      <c r="A17" s="150"/>
      <c r="B17" s="150"/>
      <c r="C17" s="150"/>
      <c r="D17" s="150"/>
      <c r="E17" s="5"/>
      <c r="F17" s="151"/>
    </row>
    <row r="18" spans="1:256" ht="16.5" customHeight="1" x14ac:dyDescent="0.2"/>
    <row r="19" spans="1:256" ht="22.15" customHeight="1" x14ac:dyDescent="0.2">
      <c r="A19" s="125" t="s">
        <v>6</v>
      </c>
      <c r="B19" s="125"/>
      <c r="C19" s="157"/>
      <c r="D19" s="158"/>
      <c r="E19" s="158"/>
      <c r="F19" s="159"/>
    </row>
    <row r="20" spans="1:256" ht="21" customHeight="1" x14ac:dyDescent="0.2">
      <c r="A20" s="2"/>
    </row>
    <row r="21" spans="1:256" ht="22.15" customHeight="1" x14ac:dyDescent="0.2">
      <c r="A21" s="122" t="s">
        <v>7</v>
      </c>
      <c r="B21" s="122"/>
      <c r="C21" s="157"/>
      <c r="D21" s="158"/>
      <c r="E21" s="158"/>
      <c r="F21" s="159"/>
    </row>
    <row r="22" spans="1:256" ht="18" customHeight="1" thickBot="1" x14ac:dyDescent="0.25"/>
    <row r="23" spans="1:256" ht="24.75" customHeight="1" thickBot="1" x14ac:dyDescent="0.3">
      <c r="A23" s="6" t="s">
        <v>8</v>
      </c>
      <c r="B23" s="145"/>
      <c r="C23" s="146"/>
      <c r="D23" s="3" t="s">
        <v>104</v>
      </c>
      <c r="E23" s="160"/>
      <c r="F23" s="161"/>
    </row>
    <row r="24" spans="1:256" ht="22.5" customHeight="1" x14ac:dyDescent="0.2">
      <c r="A24" s="2"/>
      <c r="D24" s="7"/>
    </row>
    <row r="25" spans="1:256" ht="20.25" customHeight="1" x14ac:dyDescent="0.2">
      <c r="A25" s="3" t="s">
        <v>10</v>
      </c>
      <c r="B25" s="157"/>
      <c r="C25" s="159"/>
      <c r="D25" s="3" t="s">
        <v>11</v>
      </c>
      <c r="E25" s="162"/>
      <c r="F25" s="159"/>
    </row>
    <row r="26" spans="1:256" ht="32.25" customHeight="1" x14ac:dyDescent="0.2"/>
    <row r="27" spans="1:256" s="1" customFormat="1" ht="25.5" customHeight="1" x14ac:dyDescent="0.2">
      <c r="A27" s="54" t="s">
        <v>12</v>
      </c>
      <c r="B27" s="55"/>
      <c r="C27" s="56"/>
      <c r="D27" s="163"/>
      <c r="E27" s="163"/>
      <c r="F27" s="163"/>
      <c r="G27"/>
      <c r="H27"/>
      <c r="I27"/>
      <c r="IU27"/>
      <c r="IV27"/>
    </row>
    <row r="28" spans="1:256" s="1" customFormat="1" ht="9.75" customHeight="1" x14ac:dyDescent="0.2">
      <c r="A28" s="8"/>
      <c r="IU28"/>
      <c r="IV28"/>
    </row>
    <row r="29" spans="1:256" s="1" customFormat="1" ht="26.25" customHeight="1" x14ac:dyDescent="0.2">
      <c r="A29" s="115" t="s">
        <v>13</v>
      </c>
      <c r="B29" s="115"/>
      <c r="C29" s="56"/>
      <c r="D29" s="163"/>
      <c r="E29" s="163"/>
      <c r="F29" s="163"/>
      <c r="IU29"/>
      <c r="IV29"/>
    </row>
    <row r="30" spans="1:256" s="1" customFormat="1" ht="11.25" customHeight="1" x14ac:dyDescent="0.2">
      <c r="A30" s="8"/>
      <c r="IU30"/>
      <c r="IV30"/>
    </row>
    <row r="31" spans="1:256" s="1" customFormat="1" ht="22.15" customHeight="1" x14ac:dyDescent="0.2">
      <c r="A31" s="111" t="s">
        <v>105</v>
      </c>
      <c r="B31" s="111"/>
      <c r="C31" s="56"/>
      <c r="D31" s="163"/>
      <c r="E31" s="163"/>
      <c r="F31" s="163"/>
      <c r="IU31"/>
      <c r="IV31"/>
    </row>
    <row r="32" spans="1:256" s="1" customFormat="1" ht="30" customHeight="1" x14ac:dyDescent="0.2">
      <c r="A32"/>
      <c r="B32" s="9"/>
      <c r="D32" s="10"/>
      <c r="IU32"/>
      <c r="IV32"/>
    </row>
    <row r="33" spans="1:256" ht="24.75" customHeight="1" x14ac:dyDescent="0.2">
      <c r="A33" s="116" t="s">
        <v>15</v>
      </c>
      <c r="B33" s="116"/>
      <c r="C33" s="116"/>
      <c r="D33" s="157"/>
      <c r="E33" s="158"/>
      <c r="F33" s="159"/>
      <c r="G33" s="1"/>
      <c r="H33" s="1"/>
      <c r="I33" s="1"/>
    </row>
    <row r="34" spans="1:256" ht="16.5" customHeight="1" x14ac:dyDescent="0.2">
      <c r="A34" s="57" t="s">
        <v>106</v>
      </c>
    </row>
    <row r="35" spans="1:256" ht="24.75" customHeight="1" x14ac:dyDescent="0.2">
      <c r="A35" s="115" t="s">
        <v>13</v>
      </c>
      <c r="B35" s="115"/>
      <c r="C35" s="56"/>
      <c r="D35" s="163"/>
      <c r="E35" s="163"/>
      <c r="F35" s="163"/>
    </row>
    <row r="36" spans="1:256" ht="10.5" customHeight="1" x14ac:dyDescent="0.2"/>
    <row r="37" spans="1:256" s="1" customFormat="1" ht="21.75" customHeight="1" x14ac:dyDescent="0.2">
      <c r="A37" s="111" t="s">
        <v>105</v>
      </c>
      <c r="B37" s="111"/>
      <c r="C37" s="56"/>
      <c r="D37" s="163"/>
      <c r="E37" s="163"/>
      <c r="F37" s="163"/>
      <c r="G37"/>
      <c r="H37"/>
      <c r="I37"/>
      <c r="IU37"/>
      <c r="IV37"/>
    </row>
    <row r="38" spans="1:256" s="1" customFormat="1" ht="31.5" customHeight="1" x14ac:dyDescent="0.2">
      <c r="A38" s="11"/>
      <c r="B38" s="11"/>
      <c r="C38" s="12"/>
      <c r="D38" s="12"/>
      <c r="E38" s="12"/>
      <c r="F38" s="12"/>
      <c r="H38" s="61"/>
      <c r="I38" s="61"/>
      <c r="J38" s="61"/>
      <c r="K38" s="61"/>
      <c r="L38" s="61"/>
      <c r="IU38"/>
      <c r="IV38"/>
    </row>
    <row r="39" spans="1:256" ht="12" customHeight="1" x14ac:dyDescent="0.2">
      <c r="A39" s="102" t="s">
        <v>35</v>
      </c>
      <c r="B39" s="102"/>
      <c r="C39" s="102"/>
      <c r="D39" s="102"/>
      <c r="E39" s="102"/>
      <c r="F39" s="102"/>
      <c r="G39" s="1"/>
      <c r="H39" s="61"/>
      <c r="I39" s="61"/>
      <c r="J39" s="77"/>
      <c r="K39" s="77"/>
      <c r="L39" s="77"/>
    </row>
    <row r="40" spans="1:256" ht="18" customHeight="1" x14ac:dyDescent="0.2">
      <c r="A40" s="102"/>
      <c r="B40" s="102"/>
      <c r="C40" s="102"/>
      <c r="D40" s="102"/>
      <c r="E40" s="102"/>
      <c r="F40" s="102"/>
      <c r="G40" s="13"/>
    </row>
    <row r="41" spans="1:256" ht="104.25" customHeight="1" x14ac:dyDescent="0.2">
      <c r="A41" s="164"/>
      <c r="B41" s="165"/>
      <c r="C41" s="165"/>
      <c r="D41" s="165"/>
      <c r="E41" s="165"/>
      <c r="F41" s="165"/>
    </row>
    <row r="42" spans="1:256" ht="23.25" customHeight="1" x14ac:dyDescent="0.2">
      <c r="G42" s="28"/>
    </row>
    <row r="43" spans="1:256" ht="28.5" customHeight="1" x14ac:dyDescent="0.2">
      <c r="A43" s="108" t="s">
        <v>27</v>
      </c>
      <c r="B43" s="108"/>
      <c r="C43" s="108"/>
      <c r="D43" s="108"/>
      <c r="E43" s="108"/>
      <c r="F43" s="108"/>
    </row>
    <row r="44" spans="1:256" ht="24.75" customHeight="1" x14ac:dyDescent="0.25">
      <c r="C44" s="25"/>
      <c r="D44" s="58"/>
      <c r="F44" s="60" t="s">
        <v>25</v>
      </c>
      <c r="G44" s="13"/>
    </row>
    <row r="45" spans="1:256" ht="27" customHeight="1" x14ac:dyDescent="0.25">
      <c r="A45" s="103" t="s">
        <v>28</v>
      </c>
      <c r="B45" s="103"/>
      <c r="C45" s="103"/>
      <c r="D45" s="103"/>
      <c r="E45" s="103"/>
      <c r="F45" s="166"/>
    </row>
    <row r="46" spans="1:256" ht="18" customHeight="1" x14ac:dyDescent="0.2">
      <c r="A46" s="104" t="s">
        <v>23</v>
      </c>
      <c r="B46" s="104"/>
      <c r="C46" s="104"/>
      <c r="D46" s="104"/>
      <c r="E46" s="104"/>
    </row>
    <row r="47" spans="1:256" ht="19.5" customHeight="1" x14ac:dyDescent="0.2">
      <c r="A47" s="105" t="s">
        <v>118</v>
      </c>
      <c r="B47" s="105"/>
      <c r="C47" s="105"/>
      <c r="D47" s="105"/>
      <c r="E47" s="105"/>
      <c r="F47" s="167"/>
    </row>
    <row r="48" spans="1:256" ht="21.75" customHeight="1" x14ac:dyDescent="0.2">
      <c r="A48" s="105" t="s">
        <v>119</v>
      </c>
      <c r="B48" s="105"/>
      <c r="C48" s="105"/>
      <c r="D48" s="105"/>
      <c r="E48" s="105"/>
      <c r="F48" s="167"/>
    </row>
    <row r="49" spans="1:6" ht="20.25" customHeight="1" x14ac:dyDescent="0.2">
      <c r="A49" s="105" t="s">
        <v>121</v>
      </c>
      <c r="B49" s="105"/>
      <c r="C49" s="105"/>
      <c r="D49" s="105"/>
      <c r="E49" s="105"/>
      <c r="F49" s="168" t="e">
        <f>F47/F45</f>
        <v>#DIV/0!</v>
      </c>
    </row>
    <row r="50" spans="1:6" ht="20.25" customHeight="1" x14ac:dyDescent="0.2">
      <c r="A50" s="105" t="s">
        <v>120</v>
      </c>
      <c r="B50" s="105"/>
      <c r="C50" s="105"/>
      <c r="D50" s="105"/>
      <c r="E50" s="105"/>
      <c r="F50" s="168" t="e">
        <f>F48/F45</f>
        <v>#DIV/0!</v>
      </c>
    </row>
    <row r="51" spans="1:6" ht="76.5" customHeight="1" x14ac:dyDescent="0.2"/>
    <row r="52" spans="1:6" ht="27.75" customHeight="1" x14ac:dyDescent="0.2">
      <c r="A52" s="112" t="s">
        <v>24</v>
      </c>
      <c r="B52" s="112"/>
      <c r="C52" s="112"/>
      <c r="D52" s="112"/>
      <c r="E52" s="112"/>
      <c r="F52" s="112"/>
    </row>
    <row r="53" spans="1:6" ht="21" customHeight="1" x14ac:dyDescent="0.2">
      <c r="D53" s="58"/>
      <c r="F53" s="59" t="s">
        <v>25</v>
      </c>
    </row>
    <row r="54" spans="1:6" ht="28.5" customHeight="1" x14ac:dyDescent="0.25">
      <c r="A54" s="109" t="s">
        <v>16</v>
      </c>
      <c r="B54" s="109"/>
      <c r="C54" s="109"/>
      <c r="D54" s="109"/>
      <c r="E54" s="109"/>
      <c r="F54" s="166"/>
    </row>
    <row r="55" spans="1:6" ht="21" customHeight="1" x14ac:dyDescent="0.2">
      <c r="A55" s="113" t="s">
        <v>23</v>
      </c>
      <c r="B55" s="114"/>
      <c r="C55" s="114"/>
      <c r="D55" s="61"/>
    </row>
    <row r="56" spans="1:6" ht="21" customHeight="1" x14ac:dyDescent="0.2">
      <c r="A56" s="103" t="s">
        <v>107</v>
      </c>
      <c r="B56" s="103"/>
      <c r="C56" s="103"/>
      <c r="D56" s="103"/>
      <c r="E56" s="103"/>
      <c r="F56" s="167"/>
    </row>
    <row r="57" spans="1:6" ht="20.25" customHeight="1" x14ac:dyDescent="0.2">
      <c r="A57" s="103" t="s">
        <v>108</v>
      </c>
      <c r="B57" s="103"/>
      <c r="C57" s="103"/>
      <c r="D57" s="103"/>
      <c r="E57" s="103"/>
      <c r="F57" s="167"/>
    </row>
    <row r="58" spans="1:6" ht="20.25" customHeight="1" x14ac:dyDescent="0.2">
      <c r="A58" s="103" t="s">
        <v>109</v>
      </c>
      <c r="B58" s="103"/>
      <c r="C58" s="103"/>
      <c r="D58" s="103"/>
      <c r="E58" s="103"/>
      <c r="F58" s="167"/>
    </row>
    <row r="59" spans="1:6" ht="21.75" customHeight="1" x14ac:dyDescent="0.2">
      <c r="A59" s="103" t="s">
        <v>110</v>
      </c>
      <c r="B59" s="103"/>
      <c r="C59" s="103"/>
      <c r="D59" s="103"/>
      <c r="E59" s="103"/>
      <c r="F59" s="167"/>
    </row>
    <row r="60" spans="1:6" ht="19.5" customHeight="1" x14ac:dyDescent="0.2">
      <c r="A60" s="103" t="s">
        <v>111</v>
      </c>
      <c r="B60" s="103"/>
      <c r="C60" s="103"/>
      <c r="D60" s="103"/>
      <c r="E60" s="103"/>
      <c r="F60" s="167"/>
    </row>
    <row r="61" spans="1:6" ht="17.25" customHeight="1" x14ac:dyDescent="0.2">
      <c r="A61" s="110" t="s">
        <v>34</v>
      </c>
      <c r="B61" s="110"/>
      <c r="C61" s="110"/>
      <c r="D61" s="110"/>
      <c r="E61" s="110"/>
      <c r="F61" s="110"/>
    </row>
    <row r="62" spans="1:6" ht="10.5" customHeight="1" x14ac:dyDescent="0.2">
      <c r="A62" s="26" t="s">
        <v>29</v>
      </c>
      <c r="B62" s="26"/>
      <c r="C62" s="26"/>
      <c r="D62" s="26"/>
      <c r="E62" s="26"/>
      <c r="F62" s="26"/>
    </row>
    <row r="63" spans="1:6" ht="10.5" customHeight="1" x14ac:dyDescent="0.2">
      <c r="A63" s="26" t="s">
        <v>30</v>
      </c>
      <c r="B63" s="26"/>
      <c r="C63" s="26"/>
      <c r="D63" s="26"/>
      <c r="E63" s="26"/>
      <c r="F63" s="26"/>
    </row>
    <row r="64" spans="1:6" ht="10.5" customHeight="1" x14ac:dyDescent="0.2">
      <c r="A64" s="26" t="s">
        <v>31</v>
      </c>
      <c r="B64" s="26"/>
      <c r="C64" s="26"/>
      <c r="D64" s="26"/>
      <c r="E64" s="26"/>
      <c r="F64" s="26"/>
    </row>
    <row r="65" spans="1:7" ht="10.5" customHeight="1" x14ac:dyDescent="0.2">
      <c r="A65" s="26" t="s">
        <v>32</v>
      </c>
      <c r="B65" s="26"/>
      <c r="C65" s="26"/>
      <c r="D65" s="26"/>
      <c r="E65" s="26"/>
      <c r="F65" s="26"/>
    </row>
    <row r="66" spans="1:7" ht="10.5" customHeight="1" x14ac:dyDescent="0.2">
      <c r="A66" s="26"/>
      <c r="B66" s="27"/>
      <c r="C66" s="27"/>
      <c r="D66" s="27"/>
      <c r="E66" s="27"/>
      <c r="F66" s="27"/>
    </row>
    <row r="67" spans="1:7" x14ac:dyDescent="0.2">
      <c r="A67" s="2" t="s">
        <v>26</v>
      </c>
    </row>
    <row r="68" spans="1:7" ht="80.25" customHeight="1" x14ac:dyDescent="0.2">
      <c r="A68" s="169"/>
      <c r="B68" s="170"/>
      <c r="C68" s="170"/>
      <c r="D68" s="170"/>
      <c r="E68" s="170"/>
      <c r="F68" s="171"/>
    </row>
    <row r="69" spans="1:7" ht="12" customHeight="1" x14ac:dyDescent="0.2">
      <c r="G69" s="14"/>
    </row>
    <row r="70" spans="1:7" ht="7.5" customHeight="1" x14ac:dyDescent="0.2"/>
    <row r="71" spans="1:7" ht="26.25" customHeight="1" x14ac:dyDescent="0.2">
      <c r="A71" s="108" t="s">
        <v>17</v>
      </c>
      <c r="B71" s="108"/>
      <c r="C71" s="108"/>
      <c r="D71" s="108"/>
      <c r="E71" s="108"/>
      <c r="F71" s="108"/>
    </row>
    <row r="72" spans="1:7" ht="5.25" customHeight="1" x14ac:dyDescent="0.2">
      <c r="A72" s="15"/>
      <c r="B72" s="15"/>
      <c r="C72" s="15"/>
      <c r="D72" s="15"/>
      <c r="E72" s="15"/>
      <c r="F72" s="15"/>
      <c r="G72" s="13"/>
    </row>
    <row r="73" spans="1:7" ht="20.100000000000001" customHeight="1" x14ac:dyDescent="0.2">
      <c r="A73" s="16" t="s">
        <v>112</v>
      </c>
      <c r="B73" s="17"/>
      <c r="C73" s="17"/>
      <c r="D73" s="17"/>
      <c r="E73" s="17"/>
      <c r="F73" s="17"/>
      <c r="G73" s="13"/>
    </row>
    <row r="74" spans="1:7" ht="20.100000000000001" customHeight="1" x14ac:dyDescent="0.2">
      <c r="A74" s="16" t="s">
        <v>99</v>
      </c>
      <c r="B74" s="17"/>
      <c r="C74" s="17"/>
      <c r="D74" s="17"/>
      <c r="E74" s="17"/>
      <c r="F74" s="17"/>
      <c r="G74" s="17"/>
    </row>
    <row r="75" spans="1:7" ht="20.100000000000001" customHeight="1" x14ac:dyDescent="0.2">
      <c r="A75" s="16" t="s">
        <v>127</v>
      </c>
      <c r="B75" s="17"/>
      <c r="C75" s="17"/>
      <c r="D75" s="17"/>
      <c r="E75" s="17"/>
      <c r="F75" s="17"/>
      <c r="G75" s="17"/>
    </row>
    <row r="76" spans="1:7" ht="10.5" customHeight="1" x14ac:dyDescent="0.2">
      <c r="A76" s="16"/>
      <c r="B76" s="17"/>
      <c r="C76" s="17"/>
      <c r="D76" s="17"/>
      <c r="E76" s="17"/>
      <c r="F76" s="17"/>
      <c r="G76" s="17"/>
    </row>
    <row r="77" spans="1:7" ht="20.100000000000001" customHeight="1" x14ac:dyDescent="0.2">
      <c r="A77" s="16" t="s">
        <v>113</v>
      </c>
      <c r="B77" s="17"/>
      <c r="G77" s="17"/>
    </row>
    <row r="78" spans="1:7" ht="20.100000000000001" customHeight="1" x14ac:dyDescent="0.2">
      <c r="A78" s="16" t="s">
        <v>114</v>
      </c>
      <c r="D78" s="76" t="s">
        <v>115</v>
      </c>
    </row>
    <row r="79" spans="1:7" ht="20.100000000000001" customHeight="1" x14ac:dyDescent="0.2">
      <c r="A79" s="16" t="s">
        <v>116</v>
      </c>
    </row>
    <row r="80" spans="1:7" ht="15" customHeight="1" x14ac:dyDescent="0.2">
      <c r="A80" s="99"/>
      <c r="B80" s="99"/>
    </row>
    <row r="81" spans="1:7" ht="9" customHeight="1" x14ac:dyDescent="0.2">
      <c r="A81" s="18"/>
    </row>
    <row r="82" spans="1:7" ht="10.5" hidden="1" customHeight="1" x14ac:dyDescent="0.2">
      <c r="A82" s="18"/>
    </row>
    <row r="83" spans="1:7" ht="10.5" hidden="1" customHeight="1" x14ac:dyDescent="0.2">
      <c r="A83" s="16"/>
    </row>
    <row r="84" spans="1:7" x14ac:dyDescent="0.2">
      <c r="A84" s="106" t="s">
        <v>18</v>
      </c>
      <c r="B84" s="106"/>
      <c r="C84" s="106"/>
      <c r="D84" s="106"/>
      <c r="E84" s="106"/>
      <c r="F84" s="106"/>
    </row>
    <row r="85" spans="1:7" x14ac:dyDescent="0.2">
      <c r="A85" s="106"/>
      <c r="B85" s="106"/>
      <c r="C85" s="106"/>
      <c r="D85" s="106"/>
      <c r="E85" s="106"/>
      <c r="F85" s="106"/>
      <c r="G85" s="19"/>
    </row>
    <row r="86" spans="1:7" ht="15" x14ac:dyDescent="0.25">
      <c r="A86" s="20"/>
      <c r="G86" s="19"/>
    </row>
    <row r="87" spans="1:7" x14ac:dyDescent="0.2">
      <c r="A87" s="106" t="s">
        <v>19</v>
      </c>
      <c r="B87" s="106"/>
      <c r="C87" s="106"/>
      <c r="D87" s="106"/>
      <c r="E87" s="106"/>
      <c r="F87" s="106"/>
    </row>
    <row r="88" spans="1:7" ht="18.75" customHeight="1" x14ac:dyDescent="0.2">
      <c r="A88" s="106"/>
      <c r="B88" s="106"/>
      <c r="C88" s="106"/>
      <c r="D88" s="106"/>
      <c r="E88" s="106"/>
      <c r="F88" s="106"/>
      <c r="G88" s="19"/>
    </row>
    <row r="89" spans="1:7" ht="37.5" customHeight="1" x14ac:dyDescent="0.2">
      <c r="A89" s="92" t="s">
        <v>132</v>
      </c>
    </row>
    <row r="90" spans="1:7" ht="57" customHeight="1" x14ac:dyDescent="0.2">
      <c r="A90" s="2" t="s">
        <v>20</v>
      </c>
      <c r="D90" s="2"/>
      <c r="E90" s="2" t="s">
        <v>21</v>
      </c>
    </row>
    <row r="91" spans="1:7" ht="60" customHeight="1" x14ac:dyDescent="0.2">
      <c r="A91" s="107"/>
      <c r="B91" s="107"/>
      <c r="C91" s="89"/>
      <c r="D91" s="56"/>
      <c r="E91" s="90"/>
      <c r="F91" s="91"/>
    </row>
    <row r="92" spans="1:7" ht="32.25" customHeight="1" x14ac:dyDescent="0.2">
      <c r="A92" s="23"/>
      <c r="B92" s="23"/>
      <c r="C92" s="21"/>
      <c r="D92" s="24"/>
      <c r="E92" s="24"/>
      <c r="F92" s="22"/>
      <c r="G92" s="22"/>
    </row>
    <row r="93" spans="1:7" ht="11.1" customHeight="1" x14ac:dyDescent="0.2">
      <c r="A93" s="2"/>
      <c r="E93" s="92" t="s">
        <v>133</v>
      </c>
      <c r="G93" s="22"/>
    </row>
    <row r="94" spans="1:7" x14ac:dyDescent="0.2">
      <c r="A94" s="2"/>
      <c r="D94" s="2"/>
    </row>
    <row r="95" spans="1:7" x14ac:dyDescent="0.2">
      <c r="A95" s="100"/>
      <c r="B95" s="100"/>
    </row>
  </sheetData>
  <mergeCells count="52">
    <mergeCell ref="A1:F1"/>
    <mergeCell ref="A3:F4"/>
    <mergeCell ref="E23:F23"/>
    <mergeCell ref="A9:F9"/>
    <mergeCell ref="B13:F13"/>
    <mergeCell ref="A15:F15"/>
    <mergeCell ref="A17:D17"/>
    <mergeCell ref="A21:B21"/>
    <mergeCell ref="C21:F21"/>
    <mergeCell ref="B23:C23"/>
    <mergeCell ref="A5:F5"/>
    <mergeCell ref="A7:F7"/>
    <mergeCell ref="A19:B19"/>
    <mergeCell ref="C19:F19"/>
    <mergeCell ref="B25:C25"/>
    <mergeCell ref="E25:F25"/>
    <mergeCell ref="A29:B29"/>
    <mergeCell ref="D33:F33"/>
    <mergeCell ref="D27:F27"/>
    <mergeCell ref="D29:F29"/>
    <mergeCell ref="D31:F31"/>
    <mergeCell ref="D35:F35"/>
    <mergeCell ref="A31:B31"/>
    <mergeCell ref="A59:E59"/>
    <mergeCell ref="A60:E60"/>
    <mergeCell ref="A52:F52"/>
    <mergeCell ref="A55:C55"/>
    <mergeCell ref="A43:F43"/>
    <mergeCell ref="A48:E48"/>
    <mergeCell ref="A49:E49"/>
    <mergeCell ref="A56:E56"/>
    <mergeCell ref="A57:E57"/>
    <mergeCell ref="A58:E58"/>
    <mergeCell ref="A35:B35"/>
    <mergeCell ref="A37:B37"/>
    <mergeCell ref="A41:F41"/>
    <mergeCell ref="A33:C33"/>
    <mergeCell ref="A80:B80"/>
    <mergeCell ref="A95:B95"/>
    <mergeCell ref="D37:F37"/>
    <mergeCell ref="A39:F40"/>
    <mergeCell ref="A45:E45"/>
    <mergeCell ref="A46:E46"/>
    <mergeCell ref="A47:E47"/>
    <mergeCell ref="A84:F85"/>
    <mergeCell ref="A87:F88"/>
    <mergeCell ref="A91:B91"/>
    <mergeCell ref="A71:F71"/>
    <mergeCell ref="A50:E50"/>
    <mergeCell ref="A54:E54"/>
    <mergeCell ref="A68:F68"/>
    <mergeCell ref="A61:F61"/>
  </mergeCells>
  <pageMargins left="0.59055118110236227" right="0.56999999999999995" top="0.47244094488188981" bottom="0.2" header="0.43307086614173229" footer="0.17"/>
  <pageSetup paperSize="9" scale="63" fitToHeight="0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69F"/>
    <pageSetUpPr fitToPage="1"/>
  </sheetPr>
  <dimension ref="A1:L31"/>
  <sheetViews>
    <sheetView tabSelected="1" topLeftCell="A7" zoomScale="82" zoomScaleNormal="82" workbookViewId="0">
      <selection activeCell="R26" sqref="R26"/>
    </sheetView>
  </sheetViews>
  <sheetFormatPr defaultRowHeight="15" x14ac:dyDescent="0.25"/>
  <cols>
    <col min="1" max="1" width="12.28515625" style="36" customWidth="1"/>
    <col min="2" max="2" width="23" style="36" customWidth="1"/>
    <col min="3" max="3" width="6.7109375" style="36" customWidth="1"/>
    <col min="4" max="4" width="3.42578125" style="36" customWidth="1"/>
    <col min="5" max="5" width="2.5703125" style="37" customWidth="1"/>
    <col min="6" max="6" width="4.28515625" style="36" customWidth="1"/>
    <col min="7" max="7" width="3.5703125" style="36" customWidth="1"/>
    <col min="8" max="11" width="9.140625" style="36"/>
    <col min="12" max="12" width="19.85546875" style="36" customWidth="1"/>
    <col min="13" max="16384" width="9.140625" style="36"/>
  </cols>
  <sheetData>
    <row r="1" spans="1:12" ht="16.5" thickBot="1" x14ac:dyDescent="0.3">
      <c r="A1" s="69" t="s">
        <v>36</v>
      </c>
      <c r="B1" s="48"/>
      <c r="C1" s="48"/>
      <c r="D1" s="48"/>
      <c r="E1" s="49"/>
      <c r="F1" s="48"/>
      <c r="G1" s="48"/>
      <c r="H1" s="79"/>
      <c r="I1" s="79"/>
      <c r="J1" s="79"/>
      <c r="K1" s="79"/>
      <c r="L1" s="80" t="s">
        <v>97</v>
      </c>
    </row>
    <row r="2" spans="1:12" ht="27" customHeight="1" x14ac:dyDescent="0.25">
      <c r="A2" s="70" t="s">
        <v>138</v>
      </c>
    </row>
    <row r="3" spans="1:12" x14ac:dyDescent="0.25">
      <c r="A3" s="78" t="s">
        <v>122</v>
      </c>
      <c r="B3" s="71"/>
      <c r="C3" s="71"/>
      <c r="D3" s="71"/>
      <c r="E3" s="72"/>
      <c r="F3" s="71"/>
      <c r="G3" s="71"/>
      <c r="H3" s="71"/>
      <c r="I3" s="71"/>
      <c r="J3" s="71"/>
      <c r="K3" s="71"/>
      <c r="L3" s="71"/>
    </row>
    <row r="4" spans="1:12" x14ac:dyDescent="0.25">
      <c r="A4" s="39">
        <v>0.55000000000000004</v>
      </c>
      <c r="B4" s="38" t="s">
        <v>37</v>
      </c>
      <c r="C4" s="38" t="s">
        <v>94</v>
      </c>
      <c r="D4" s="38"/>
      <c r="E4" s="41"/>
      <c r="F4" s="36">
        <f>IF(E4&lt;&gt;"",1,0)</f>
        <v>0</v>
      </c>
      <c r="H4" s="127" t="s">
        <v>134</v>
      </c>
      <c r="I4" s="127"/>
      <c r="J4" s="127"/>
      <c r="K4" s="127"/>
      <c r="L4" s="127"/>
    </row>
    <row r="5" spans="1:12" x14ac:dyDescent="0.25">
      <c r="B5" s="38" t="s">
        <v>38</v>
      </c>
      <c r="C5" s="38" t="s">
        <v>89</v>
      </c>
      <c r="D5" s="38"/>
      <c r="E5" s="41"/>
      <c r="F5" s="36">
        <f>IF(E5&lt;&gt;"",3,0)</f>
        <v>0</v>
      </c>
      <c r="H5" s="127"/>
      <c r="I5" s="127"/>
      <c r="J5" s="127"/>
      <c r="K5" s="127"/>
      <c r="L5" s="127"/>
    </row>
    <row r="6" spans="1:12" x14ac:dyDescent="0.25">
      <c r="B6" s="38" t="s">
        <v>39</v>
      </c>
      <c r="C6" s="38" t="s">
        <v>83</v>
      </c>
      <c r="D6" s="38"/>
      <c r="E6" s="41"/>
      <c r="F6" s="36">
        <f>IF(E6&lt;&gt;"",5,0)</f>
        <v>0</v>
      </c>
      <c r="H6" s="127"/>
      <c r="I6" s="127"/>
      <c r="J6" s="127"/>
      <c r="K6" s="127"/>
      <c r="L6" s="127"/>
    </row>
    <row r="7" spans="1:12" x14ac:dyDescent="0.25">
      <c r="B7" s="38" t="s">
        <v>40</v>
      </c>
      <c r="C7" s="38" t="s">
        <v>95</v>
      </c>
      <c r="D7" s="38"/>
      <c r="E7" s="41"/>
      <c r="F7" s="36">
        <f>IF(E7&lt;&gt;"",7,0)</f>
        <v>0</v>
      </c>
      <c r="H7" s="127"/>
      <c r="I7" s="127"/>
      <c r="J7" s="127"/>
      <c r="K7" s="127"/>
      <c r="L7" s="127"/>
    </row>
    <row r="8" spans="1:12" x14ac:dyDescent="0.25">
      <c r="B8" s="38" t="s">
        <v>41</v>
      </c>
      <c r="C8" s="38" t="s">
        <v>80</v>
      </c>
      <c r="D8" s="38"/>
      <c r="E8" s="41"/>
      <c r="F8" s="36">
        <f>IF(E8&lt;&gt;"",10,0)</f>
        <v>0</v>
      </c>
      <c r="H8" s="127"/>
      <c r="I8" s="127"/>
      <c r="J8" s="127"/>
      <c r="K8" s="127"/>
      <c r="L8" s="127"/>
    </row>
    <row r="9" spans="1:12" x14ac:dyDescent="0.25">
      <c r="B9" s="38" t="s">
        <v>42</v>
      </c>
      <c r="C9" s="38" t="s">
        <v>96</v>
      </c>
      <c r="D9" s="38"/>
      <c r="E9" s="41"/>
      <c r="F9" s="36">
        <f>IF(E9&lt;&gt;"",13,0)</f>
        <v>0</v>
      </c>
      <c r="H9" s="127"/>
      <c r="I9" s="127"/>
      <c r="J9" s="127"/>
      <c r="K9" s="127"/>
      <c r="L9" s="127"/>
    </row>
    <row r="10" spans="1:12" x14ac:dyDescent="0.25">
      <c r="B10" s="38"/>
      <c r="C10" s="38"/>
      <c r="D10" s="38"/>
    </row>
    <row r="11" spans="1:12" ht="78" customHeight="1" x14ac:dyDescent="0.25">
      <c r="A11" s="42" t="s">
        <v>147</v>
      </c>
      <c r="B11" s="128"/>
      <c r="C11" s="128"/>
      <c r="D11" s="128"/>
      <c r="E11" s="129"/>
      <c r="F11" s="129"/>
      <c r="G11" s="129"/>
      <c r="H11" s="129"/>
      <c r="I11" s="129"/>
      <c r="J11" s="129"/>
      <c r="K11" s="129"/>
      <c r="L11" s="129"/>
    </row>
    <row r="13" spans="1:12" x14ac:dyDescent="0.25">
      <c r="A13" s="78" t="s">
        <v>123</v>
      </c>
      <c r="B13" s="71"/>
      <c r="C13" s="71"/>
      <c r="D13" s="71"/>
      <c r="E13" s="72"/>
      <c r="F13" s="71"/>
      <c r="G13" s="71"/>
      <c r="H13" s="71"/>
      <c r="I13" s="71"/>
    </row>
    <row r="14" spans="1:12" x14ac:dyDescent="0.25">
      <c r="A14" s="39">
        <v>0.05</v>
      </c>
      <c r="B14" s="38" t="s">
        <v>43</v>
      </c>
      <c r="C14" s="38" t="s">
        <v>91</v>
      </c>
      <c r="D14" s="38"/>
      <c r="E14" s="41"/>
      <c r="F14" s="36">
        <f>IF(E14&lt;&gt;"",2,0)</f>
        <v>0</v>
      </c>
      <c r="H14" s="127" t="s">
        <v>135</v>
      </c>
      <c r="I14" s="127"/>
      <c r="J14" s="127"/>
      <c r="K14" s="127"/>
      <c r="L14" s="127"/>
    </row>
    <row r="15" spans="1:12" x14ac:dyDescent="0.25">
      <c r="B15" s="38" t="s">
        <v>44</v>
      </c>
      <c r="C15" s="38" t="s">
        <v>91</v>
      </c>
      <c r="D15" s="38"/>
      <c r="E15" s="41"/>
      <c r="F15" s="36">
        <f>IF(E15&lt;&gt;"",2,0)</f>
        <v>0</v>
      </c>
      <c r="H15" s="127"/>
      <c r="I15" s="127"/>
      <c r="J15" s="127"/>
      <c r="K15" s="127"/>
      <c r="L15" s="127"/>
    </row>
    <row r="16" spans="1:12" x14ac:dyDescent="0.25">
      <c r="B16" s="38" t="s">
        <v>45</v>
      </c>
      <c r="C16" s="38" t="s">
        <v>89</v>
      </c>
      <c r="D16" s="38"/>
      <c r="E16" s="41"/>
      <c r="F16" s="36">
        <f>IF(E16&lt;&gt;"",3,0)</f>
        <v>0</v>
      </c>
      <c r="H16" s="127"/>
      <c r="I16" s="127"/>
      <c r="J16" s="127"/>
      <c r="K16" s="127"/>
      <c r="L16" s="127"/>
    </row>
    <row r="17" spans="1:12" x14ac:dyDescent="0.25">
      <c r="B17" s="38"/>
      <c r="C17" s="38"/>
      <c r="D17" s="38"/>
      <c r="E17" s="45"/>
    </row>
    <row r="18" spans="1:12" ht="78" customHeight="1" x14ac:dyDescent="0.25">
      <c r="A18" s="42" t="s">
        <v>147</v>
      </c>
      <c r="B18" s="128"/>
      <c r="C18" s="128"/>
      <c r="D18" s="128"/>
      <c r="E18" s="129"/>
      <c r="F18" s="129"/>
      <c r="G18" s="129"/>
      <c r="H18" s="129"/>
      <c r="I18" s="129"/>
      <c r="J18" s="129"/>
      <c r="K18" s="129"/>
      <c r="L18" s="129"/>
    </row>
    <row r="19" spans="1:12" ht="36.75" customHeight="1" thickBot="1" x14ac:dyDescent="0.3">
      <c r="A19" s="47"/>
      <c r="B19" s="64"/>
      <c r="C19" s="66"/>
      <c r="D19" s="66"/>
      <c r="E19" s="67"/>
      <c r="F19" s="68"/>
      <c r="G19" s="68"/>
      <c r="H19" s="68"/>
      <c r="I19" s="68"/>
      <c r="J19" s="68"/>
      <c r="K19" s="68"/>
      <c r="L19" s="68"/>
    </row>
    <row r="20" spans="1:12" ht="38.25" customHeight="1" thickTop="1" x14ac:dyDescent="0.25">
      <c r="A20" s="98" t="s">
        <v>139</v>
      </c>
      <c r="B20" s="65"/>
    </row>
    <row r="21" spans="1:12" ht="21.75" customHeight="1" x14ac:dyDescent="0.25">
      <c r="A21" s="93" t="s">
        <v>140</v>
      </c>
      <c r="B21" s="94"/>
      <c r="C21" s="94"/>
    </row>
    <row r="22" spans="1:12" ht="15" customHeight="1" x14ac:dyDescent="0.25">
      <c r="A22" s="39">
        <v>0.05</v>
      </c>
      <c r="B22" s="38" t="s">
        <v>46</v>
      </c>
      <c r="C22" s="38" t="s">
        <v>84</v>
      </c>
      <c r="D22" s="38"/>
      <c r="E22" s="41"/>
      <c r="F22" s="36">
        <f>IF(E22&lt;&gt;"",0,0)</f>
        <v>0</v>
      </c>
      <c r="H22" s="130" t="s">
        <v>136</v>
      </c>
      <c r="I22" s="130"/>
      <c r="J22" s="130"/>
      <c r="K22" s="130"/>
      <c r="L22" s="130"/>
    </row>
    <row r="23" spans="1:12" x14ac:dyDescent="0.25">
      <c r="B23" s="38" t="s">
        <v>47</v>
      </c>
      <c r="C23" s="38" t="s">
        <v>83</v>
      </c>
      <c r="D23" s="38"/>
      <c r="E23" s="41"/>
      <c r="F23" s="36">
        <f>IF(E23&lt;&gt;"",5,0)</f>
        <v>0</v>
      </c>
      <c r="H23" s="130"/>
      <c r="I23" s="130"/>
      <c r="J23" s="130"/>
      <c r="K23" s="130"/>
      <c r="L23" s="130"/>
    </row>
    <row r="24" spans="1:12" x14ac:dyDescent="0.25">
      <c r="B24" s="38" t="s">
        <v>50</v>
      </c>
      <c r="C24" s="38" t="s">
        <v>80</v>
      </c>
      <c r="D24" s="38"/>
      <c r="E24" s="41"/>
      <c r="F24" s="36">
        <f>IF(E24&lt;&gt;"",10,0)</f>
        <v>0</v>
      </c>
      <c r="H24" s="130"/>
      <c r="I24" s="130"/>
      <c r="J24" s="130"/>
      <c r="K24" s="130"/>
      <c r="L24" s="130"/>
    </row>
    <row r="26" spans="1:12" x14ac:dyDescent="0.25">
      <c r="A26" s="94" t="s">
        <v>141</v>
      </c>
      <c r="B26" s="94"/>
    </row>
    <row r="27" spans="1:12" ht="12.75" customHeight="1" x14ac:dyDescent="0.25">
      <c r="A27" s="39">
        <v>0.35</v>
      </c>
      <c r="E27" s="45"/>
      <c r="H27" s="126" t="s">
        <v>137</v>
      </c>
      <c r="I27" s="126"/>
      <c r="J27" s="126"/>
      <c r="K27" s="126"/>
      <c r="L27" s="126"/>
    </row>
    <row r="28" spans="1:12" ht="9" customHeight="1" x14ac:dyDescent="0.25"/>
    <row r="29" spans="1:12" x14ac:dyDescent="0.25">
      <c r="A29" s="95"/>
      <c r="B29" s="95"/>
      <c r="C29" s="95"/>
      <c r="D29" s="95"/>
      <c r="E29" s="96"/>
      <c r="F29" s="95"/>
      <c r="G29" s="95"/>
      <c r="H29" s="95"/>
      <c r="I29" s="95"/>
      <c r="J29" s="95"/>
      <c r="K29" s="95"/>
      <c r="L29" s="95"/>
    </row>
    <row r="30" spans="1:12" hidden="1" x14ac:dyDescent="0.25"/>
    <row r="31" spans="1:12" x14ac:dyDescent="0.25">
      <c r="A31" s="39">
        <f>A27+A22+A14+A4</f>
        <v>1</v>
      </c>
      <c r="F31" s="36">
        <f>(SUM(F4:F9)*A4)+(SUM(F14:F16)*A14)+(SUM(F22:F24)*A22)+(SUM(F27:F27)*A27)</f>
        <v>0</v>
      </c>
    </row>
  </sheetData>
  <mergeCells count="6">
    <mergeCell ref="H27:L27"/>
    <mergeCell ref="H4:L9"/>
    <mergeCell ref="B11:L11"/>
    <mergeCell ref="H14:L16"/>
    <mergeCell ref="B18:L18"/>
    <mergeCell ref="H22:L24"/>
  </mergeCells>
  <pageMargins left="0.25" right="0.25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7B3D"/>
    <pageSetUpPr fitToPage="1"/>
  </sheetPr>
  <dimension ref="A1:IW96"/>
  <sheetViews>
    <sheetView topLeftCell="A57" zoomScale="66" zoomScaleNormal="66" workbookViewId="0">
      <selection activeCell="A69" sqref="A69:F69"/>
    </sheetView>
  </sheetViews>
  <sheetFormatPr defaultColWidth="11.7109375" defaultRowHeight="12.75" x14ac:dyDescent="0.2"/>
  <cols>
    <col min="1" max="1" width="19.42578125" customWidth="1"/>
    <col min="2" max="2" width="20.7109375" customWidth="1"/>
    <col min="3" max="3" width="20.5703125" customWidth="1"/>
    <col min="4" max="4" width="18.85546875" customWidth="1"/>
    <col min="5" max="5" width="21.5703125" customWidth="1"/>
    <col min="6" max="6" width="45.140625" customWidth="1"/>
  </cols>
  <sheetData>
    <row r="1" spans="1:256" s="1" customFormat="1" ht="8.25" customHeight="1" x14ac:dyDescent="0.2">
      <c r="A1" s="117"/>
      <c r="B1" s="118"/>
      <c r="C1" s="118"/>
      <c r="D1" s="118"/>
      <c r="E1" s="118"/>
      <c r="F1" s="118"/>
      <c r="IS1"/>
      <c r="IT1"/>
      <c r="IU1"/>
      <c r="IV1"/>
    </row>
    <row r="2" spans="1:256" s="1" customFormat="1" ht="2.25" hidden="1" customHeight="1" x14ac:dyDescent="0.2">
      <c r="A2" s="30"/>
      <c r="B2" s="30"/>
      <c r="C2" s="30"/>
      <c r="D2" s="30"/>
      <c r="E2" s="30"/>
      <c r="F2" s="30"/>
      <c r="IS2"/>
      <c r="IT2"/>
      <c r="IU2"/>
      <c r="IV2"/>
    </row>
    <row r="3" spans="1:256" s="1" customFormat="1" ht="30" customHeight="1" x14ac:dyDescent="0.2">
      <c r="A3" s="119" t="s">
        <v>100</v>
      </c>
      <c r="B3" s="119"/>
      <c r="C3" s="119"/>
      <c r="D3" s="119"/>
      <c r="E3" s="119"/>
      <c r="F3" s="119"/>
      <c r="IS3"/>
      <c r="IT3"/>
      <c r="IU3"/>
      <c r="IV3"/>
    </row>
    <row r="4" spans="1:256" ht="19.899999999999999" customHeight="1" x14ac:dyDescent="0.2">
      <c r="A4" s="120"/>
      <c r="B4" s="120"/>
      <c r="C4" s="120"/>
      <c r="D4" s="120"/>
      <c r="E4" s="120"/>
      <c r="F4" s="120"/>
      <c r="G4" s="1"/>
      <c r="H4" s="1"/>
      <c r="I4" s="1"/>
    </row>
    <row r="5" spans="1:256" ht="35.25" customHeight="1" x14ac:dyDescent="0.2">
      <c r="A5" s="131" t="s">
        <v>124</v>
      </c>
      <c r="B5" s="131"/>
      <c r="C5" s="131"/>
      <c r="D5" s="131"/>
      <c r="E5" s="131"/>
      <c r="F5" s="131"/>
      <c r="G5" s="1"/>
      <c r="H5" s="1"/>
      <c r="I5" s="1"/>
    </row>
    <row r="6" spans="1:256" ht="16.5" customHeight="1" x14ac:dyDescent="0.2"/>
    <row r="7" spans="1:256" ht="35.25" customHeight="1" x14ac:dyDescent="0.2">
      <c r="A7" s="112" t="s">
        <v>0</v>
      </c>
      <c r="B7" s="112"/>
      <c r="C7" s="112"/>
      <c r="D7" s="112"/>
      <c r="E7" s="112"/>
      <c r="F7" s="112"/>
    </row>
    <row r="8" spans="1:256" ht="30.75" customHeight="1" thickBot="1" x14ac:dyDescent="0.25">
      <c r="A8" s="31" t="s">
        <v>1</v>
      </c>
    </row>
    <row r="9" spans="1:256" ht="28.35" customHeight="1" thickBot="1" x14ac:dyDescent="0.25">
      <c r="A9" s="147"/>
      <c r="B9" s="148"/>
      <c r="C9" s="148"/>
      <c r="D9" s="148"/>
      <c r="E9" s="148"/>
      <c r="F9" s="149"/>
    </row>
    <row r="10" spans="1:256" ht="28.5" customHeight="1" x14ac:dyDescent="0.2"/>
    <row r="11" spans="1:256" ht="27" customHeight="1" x14ac:dyDescent="0.2">
      <c r="A11" s="4" t="s">
        <v>33</v>
      </c>
      <c r="B11" s="172"/>
      <c r="C11" s="4" t="s">
        <v>103</v>
      </c>
      <c r="D11" s="173"/>
      <c r="E11" s="10" t="s">
        <v>2</v>
      </c>
      <c r="F11" s="173"/>
    </row>
    <row r="12" spans="1:256" ht="26.25" customHeight="1" x14ac:dyDescent="0.2"/>
    <row r="13" spans="1:256" ht="43.5" customHeight="1" x14ac:dyDescent="0.2">
      <c r="A13" s="4" t="s">
        <v>22</v>
      </c>
      <c r="B13" s="154"/>
      <c r="C13" s="155"/>
      <c r="D13" s="155"/>
      <c r="E13" s="155"/>
      <c r="F13" s="156"/>
    </row>
    <row r="14" spans="1:256" ht="20.25" customHeight="1" x14ac:dyDescent="0.2">
      <c r="A14" s="4"/>
      <c r="B14" s="53"/>
      <c r="C14" s="53"/>
      <c r="D14" s="53"/>
      <c r="E14" s="53"/>
      <c r="F14" s="53"/>
    </row>
    <row r="15" spans="1:256" s="1" customFormat="1" ht="37.5" customHeight="1" x14ac:dyDescent="0.2">
      <c r="A15" s="121" t="s">
        <v>3</v>
      </c>
      <c r="B15" s="121"/>
      <c r="C15" s="121"/>
      <c r="D15" s="121"/>
      <c r="E15" s="121"/>
      <c r="F15" s="121"/>
      <c r="G15"/>
      <c r="H15"/>
      <c r="I15"/>
      <c r="IU15"/>
      <c r="IV15"/>
    </row>
    <row r="16" spans="1:256" ht="26.25" customHeight="1" thickBot="1" x14ac:dyDescent="0.25">
      <c r="A16" s="31" t="s">
        <v>4</v>
      </c>
      <c r="B16" s="31"/>
      <c r="C16" s="31"/>
      <c r="D16" s="31"/>
      <c r="F16" s="31" t="s">
        <v>5</v>
      </c>
      <c r="G16" s="1"/>
      <c r="H16" s="1"/>
      <c r="I16" s="1"/>
    </row>
    <row r="17" spans="1:256" ht="27" customHeight="1" thickBot="1" x14ac:dyDescent="0.25">
      <c r="A17" s="150"/>
      <c r="B17" s="150"/>
      <c r="C17" s="150"/>
      <c r="D17" s="150"/>
      <c r="E17" s="5"/>
      <c r="F17" s="151"/>
    </row>
    <row r="18" spans="1:256" ht="12.75" customHeight="1" x14ac:dyDescent="0.2"/>
    <row r="19" spans="1:256" ht="30" customHeight="1" x14ac:dyDescent="0.2">
      <c r="A19" s="125" t="s">
        <v>6</v>
      </c>
      <c r="B19" s="125"/>
      <c r="C19" s="157"/>
      <c r="D19" s="158"/>
      <c r="E19" s="158"/>
      <c r="F19" s="159"/>
    </row>
    <row r="20" spans="1:256" ht="9.75" customHeight="1" x14ac:dyDescent="0.2">
      <c r="A20" s="31"/>
    </row>
    <row r="21" spans="1:256" ht="31.5" customHeight="1" x14ac:dyDescent="0.2">
      <c r="A21" s="122" t="s">
        <v>7</v>
      </c>
      <c r="B21" s="122"/>
      <c r="C21" s="157"/>
      <c r="D21" s="158"/>
      <c r="E21" s="158"/>
      <c r="F21" s="159"/>
    </row>
    <row r="22" spans="1:256" ht="9.75" customHeight="1" thickBot="1" x14ac:dyDescent="0.25"/>
    <row r="23" spans="1:256" ht="29.25" customHeight="1" thickBot="1" x14ac:dyDescent="0.3">
      <c r="A23" s="34" t="s">
        <v>8</v>
      </c>
      <c r="B23" s="174"/>
      <c r="C23" s="174"/>
      <c r="D23" s="3" t="s">
        <v>9</v>
      </c>
      <c r="E23" s="160"/>
      <c r="F23" s="161"/>
    </row>
    <row r="24" spans="1:256" ht="11.25" customHeight="1" x14ac:dyDescent="0.2">
      <c r="A24" s="31"/>
      <c r="D24" s="7"/>
    </row>
    <row r="25" spans="1:256" ht="30" customHeight="1" x14ac:dyDescent="0.2">
      <c r="A25" s="3" t="s">
        <v>10</v>
      </c>
      <c r="B25" s="157"/>
      <c r="C25" s="159"/>
      <c r="D25" s="3" t="s">
        <v>11</v>
      </c>
      <c r="E25" s="162"/>
      <c r="F25" s="159"/>
    </row>
    <row r="26" spans="1:256" ht="36" customHeight="1" x14ac:dyDescent="0.2"/>
    <row r="27" spans="1:256" s="1" customFormat="1" ht="27.75" customHeight="1" x14ac:dyDescent="0.2">
      <c r="A27" s="54" t="s">
        <v>12</v>
      </c>
      <c r="B27" s="55"/>
      <c r="C27" s="56"/>
      <c r="D27" s="163"/>
      <c r="E27" s="163"/>
      <c r="F27" s="163"/>
      <c r="G27"/>
      <c r="H27"/>
      <c r="I27"/>
      <c r="IU27"/>
      <c r="IV27"/>
    </row>
    <row r="28" spans="1:256" s="1" customFormat="1" ht="10.5" customHeight="1" x14ac:dyDescent="0.2">
      <c r="A28" s="32"/>
      <c r="E28" s="175"/>
      <c r="IU28"/>
      <c r="IV28"/>
    </row>
    <row r="29" spans="1:256" s="1" customFormat="1" ht="27" customHeight="1" x14ac:dyDescent="0.2">
      <c r="A29" s="115" t="s">
        <v>13</v>
      </c>
      <c r="B29" s="115"/>
      <c r="C29" s="56"/>
      <c r="D29" s="163"/>
      <c r="E29" s="163"/>
      <c r="F29" s="163"/>
      <c r="IU29"/>
      <c r="IV29"/>
    </row>
    <row r="30" spans="1:256" s="1" customFormat="1" ht="8.25" customHeight="1" x14ac:dyDescent="0.2">
      <c r="A30" s="32"/>
      <c r="IU30"/>
      <c r="IV30"/>
    </row>
    <row r="31" spans="1:256" s="1" customFormat="1" ht="27.75" customHeight="1" x14ac:dyDescent="0.2">
      <c r="A31" s="111" t="s">
        <v>14</v>
      </c>
      <c r="B31" s="111"/>
      <c r="C31" s="56"/>
      <c r="D31" s="163"/>
      <c r="E31" s="163"/>
      <c r="F31" s="163"/>
      <c r="IU31"/>
      <c r="IV31"/>
    </row>
    <row r="32" spans="1:256" s="1" customFormat="1" ht="35.25" customHeight="1" x14ac:dyDescent="0.2">
      <c r="A32"/>
      <c r="B32" s="9"/>
      <c r="D32" s="10"/>
      <c r="IU32"/>
      <c r="IV32"/>
    </row>
    <row r="33" spans="1:257" ht="30.75" customHeight="1" x14ac:dyDescent="0.2">
      <c r="A33" s="132" t="s">
        <v>15</v>
      </c>
      <c r="B33" s="132"/>
      <c r="C33" s="132"/>
      <c r="D33" s="157"/>
      <c r="E33" s="158"/>
      <c r="F33" s="159"/>
      <c r="G33" s="1"/>
      <c r="H33" s="1"/>
      <c r="I33" s="1"/>
    </row>
    <row r="34" spans="1:257" ht="12" customHeight="1" x14ac:dyDescent="0.2">
      <c r="A34" s="73" t="s">
        <v>106</v>
      </c>
    </row>
    <row r="35" spans="1:257" ht="33" customHeight="1" x14ac:dyDescent="0.2">
      <c r="A35" s="115" t="s">
        <v>13</v>
      </c>
      <c r="B35" s="115"/>
      <c r="C35" s="56"/>
      <c r="D35" s="163"/>
      <c r="E35" s="163"/>
      <c r="F35" s="163"/>
    </row>
    <row r="36" spans="1:257" ht="9" customHeight="1" x14ac:dyDescent="0.2"/>
    <row r="37" spans="1:257" s="1" customFormat="1" ht="31.5" customHeight="1" x14ac:dyDescent="0.2">
      <c r="A37" s="111" t="s">
        <v>14</v>
      </c>
      <c r="B37" s="111"/>
      <c r="C37" s="56"/>
      <c r="D37" s="163"/>
      <c r="E37" s="163"/>
      <c r="F37" s="163"/>
      <c r="G37"/>
      <c r="H37"/>
      <c r="I37"/>
      <c r="IU37"/>
      <c r="IV37"/>
    </row>
    <row r="38" spans="1:257" s="1" customFormat="1" ht="19.5" customHeight="1" x14ac:dyDescent="0.2">
      <c r="A38" s="33"/>
      <c r="B38" s="33"/>
      <c r="C38" s="12"/>
      <c r="D38" s="12"/>
      <c r="E38" s="12"/>
      <c r="F38" s="12"/>
      <c r="IU38"/>
      <c r="IV38"/>
    </row>
    <row r="39" spans="1:257" ht="12" customHeight="1" x14ac:dyDescent="0.2">
      <c r="A39" s="112" t="s">
        <v>35</v>
      </c>
      <c r="B39" s="112"/>
      <c r="C39" s="112"/>
      <c r="D39" s="112"/>
      <c r="E39" s="112"/>
      <c r="F39" s="112"/>
      <c r="G39" s="1"/>
      <c r="H39" s="1"/>
      <c r="I39" s="1"/>
    </row>
    <row r="40" spans="1:257" ht="21.75" customHeight="1" x14ac:dyDescent="0.2">
      <c r="A40" s="134"/>
      <c r="B40" s="134"/>
      <c r="C40" s="134"/>
      <c r="D40" s="134"/>
      <c r="E40" s="134"/>
      <c r="F40" s="134"/>
      <c r="G40" s="13"/>
    </row>
    <row r="41" spans="1:257" ht="98.25" customHeight="1" x14ac:dyDescent="0.2">
      <c r="A41" s="169"/>
      <c r="B41" s="170"/>
      <c r="C41" s="170"/>
      <c r="D41" s="170"/>
      <c r="E41" s="170"/>
      <c r="F41" s="171"/>
    </row>
    <row r="42" spans="1:257" ht="12.75" customHeight="1" x14ac:dyDescent="0.2">
      <c r="G42" s="28"/>
    </row>
    <row r="43" spans="1:257" s="51" customFormat="1" ht="36" customHeight="1" x14ac:dyDescent="0.2">
      <c r="A43" s="108" t="s">
        <v>27</v>
      </c>
      <c r="B43" s="108"/>
      <c r="C43" s="108"/>
      <c r="D43" s="108"/>
      <c r="E43" s="108"/>
      <c r="F43" s="108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  <c r="FF43" s="74"/>
      <c r="FG43" s="74"/>
      <c r="FH43" s="74"/>
      <c r="FI43" s="74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4"/>
      <c r="FU43" s="74"/>
      <c r="FV43" s="74"/>
      <c r="FW43" s="74"/>
      <c r="FX43" s="74"/>
      <c r="FY43" s="74"/>
      <c r="FZ43" s="74"/>
      <c r="GA43" s="74"/>
      <c r="GB43" s="74"/>
      <c r="GC43" s="74"/>
      <c r="GD43" s="74"/>
      <c r="GE43" s="74"/>
      <c r="GF43" s="74"/>
      <c r="GG43" s="74"/>
      <c r="GH43" s="74"/>
      <c r="GI43" s="74"/>
      <c r="GJ43" s="74"/>
      <c r="GK43" s="74"/>
      <c r="GL43" s="74"/>
      <c r="GM43" s="74"/>
      <c r="GN43" s="74"/>
      <c r="GO43" s="74"/>
      <c r="GP43" s="74"/>
      <c r="GQ43" s="74"/>
      <c r="GR43" s="74"/>
      <c r="GS43" s="74"/>
      <c r="GT43" s="74"/>
      <c r="GU43" s="74"/>
      <c r="GV43" s="74"/>
      <c r="GW43" s="74"/>
      <c r="GX43" s="74"/>
      <c r="GY43" s="74"/>
      <c r="GZ43" s="74"/>
      <c r="HA43" s="74"/>
      <c r="HB43" s="74"/>
      <c r="HC43" s="74"/>
      <c r="HD43" s="74"/>
      <c r="HE43" s="74"/>
      <c r="HF43" s="74"/>
      <c r="HG43" s="74"/>
      <c r="HH43" s="74"/>
      <c r="HI43" s="74"/>
      <c r="HJ43" s="74"/>
      <c r="HK43" s="74"/>
      <c r="HL43" s="74"/>
      <c r="HM43" s="74"/>
      <c r="HN43" s="74"/>
      <c r="HO43" s="74"/>
      <c r="HP43" s="74"/>
      <c r="HQ43" s="74"/>
      <c r="HR43" s="74"/>
      <c r="HS43" s="74"/>
      <c r="HT43" s="74"/>
      <c r="HU43" s="74"/>
      <c r="HV43" s="74"/>
      <c r="HW43" s="74"/>
      <c r="HX43" s="74"/>
      <c r="HY43" s="74"/>
      <c r="HZ43" s="74"/>
      <c r="IA43" s="74"/>
      <c r="IB43" s="74"/>
      <c r="IC43" s="74"/>
      <c r="ID43" s="74"/>
      <c r="IE43" s="74"/>
      <c r="IF43" s="74"/>
      <c r="IG43" s="74"/>
      <c r="IH43" s="74"/>
      <c r="II43" s="74"/>
      <c r="IJ43" s="74"/>
      <c r="IK43" s="74"/>
      <c r="IL43" s="74"/>
      <c r="IM43" s="74"/>
      <c r="IN43" s="74"/>
      <c r="IO43" s="74"/>
      <c r="IP43" s="74"/>
      <c r="IQ43" s="74"/>
      <c r="IR43" s="74"/>
      <c r="IS43" s="74"/>
      <c r="IT43" s="74"/>
      <c r="IU43" s="74"/>
      <c r="IV43" s="74"/>
      <c r="IW43" s="74"/>
    </row>
    <row r="44" spans="1:257" ht="24.75" customHeight="1" x14ac:dyDescent="0.25">
      <c r="C44" s="25"/>
      <c r="D44" s="58"/>
      <c r="F44" s="60" t="s">
        <v>25</v>
      </c>
      <c r="G44" s="13"/>
    </row>
    <row r="45" spans="1:257" ht="34.5" customHeight="1" x14ac:dyDescent="0.25">
      <c r="A45" s="103" t="s">
        <v>125</v>
      </c>
      <c r="B45" s="103"/>
      <c r="C45" s="103"/>
      <c r="D45" s="103"/>
      <c r="E45" s="103"/>
      <c r="F45" s="166"/>
    </row>
    <row r="46" spans="1:257" ht="24.95" customHeight="1" x14ac:dyDescent="0.2">
      <c r="A46" s="133" t="s">
        <v>23</v>
      </c>
      <c r="B46" s="133"/>
      <c r="C46" s="133"/>
      <c r="D46" s="133"/>
      <c r="E46" s="133"/>
      <c r="F46" s="61"/>
    </row>
    <row r="47" spans="1:257" ht="24.95" customHeight="1" x14ac:dyDescent="0.2">
      <c r="A47" s="105" t="s">
        <v>118</v>
      </c>
      <c r="B47" s="105"/>
      <c r="C47" s="105"/>
      <c r="D47" s="105"/>
      <c r="E47" s="105"/>
      <c r="F47" s="167"/>
    </row>
    <row r="48" spans="1:257" ht="24.95" customHeight="1" x14ac:dyDescent="0.2">
      <c r="A48" s="105" t="s">
        <v>119</v>
      </c>
      <c r="B48" s="105"/>
      <c r="C48" s="105"/>
      <c r="D48" s="105"/>
      <c r="E48" s="105"/>
      <c r="F48" s="167"/>
    </row>
    <row r="49" spans="1:6" ht="24.95" customHeight="1" x14ac:dyDescent="0.2">
      <c r="A49" s="105" t="s">
        <v>121</v>
      </c>
      <c r="B49" s="105"/>
      <c r="C49" s="105"/>
      <c r="D49" s="105"/>
      <c r="E49" s="105"/>
      <c r="F49" s="168" t="e">
        <f>F47/F45</f>
        <v>#DIV/0!</v>
      </c>
    </row>
    <row r="50" spans="1:6" ht="24.95" customHeight="1" x14ac:dyDescent="0.2">
      <c r="A50" s="105" t="s">
        <v>126</v>
      </c>
      <c r="B50" s="105"/>
      <c r="C50" s="105"/>
      <c r="D50" s="105"/>
      <c r="E50" s="105"/>
      <c r="F50" s="168" t="e">
        <f>F48/F45</f>
        <v>#DIV/0!</v>
      </c>
    </row>
    <row r="51" spans="1:6" ht="24" customHeight="1" x14ac:dyDescent="0.2"/>
    <row r="52" spans="1:6" ht="39.75" customHeight="1" x14ac:dyDescent="0.2">
      <c r="A52" s="112" t="s">
        <v>24</v>
      </c>
      <c r="B52" s="112"/>
      <c r="C52" s="112"/>
      <c r="D52" s="112"/>
      <c r="E52" s="112"/>
      <c r="F52" s="112"/>
    </row>
    <row r="53" spans="1:6" ht="21" customHeight="1" x14ac:dyDescent="0.25">
      <c r="D53" s="58"/>
      <c r="F53" s="60" t="s">
        <v>25</v>
      </c>
    </row>
    <row r="54" spans="1:6" ht="36" customHeight="1" x14ac:dyDescent="0.25">
      <c r="A54" s="109" t="s">
        <v>16</v>
      </c>
      <c r="B54" s="109"/>
      <c r="C54" s="109"/>
      <c r="D54" s="109"/>
      <c r="E54" s="109"/>
      <c r="F54" s="176"/>
    </row>
    <row r="55" spans="1:6" ht="24.95" customHeight="1" x14ac:dyDescent="0.2">
      <c r="A55" s="135" t="s">
        <v>23</v>
      </c>
      <c r="B55" s="135"/>
      <c r="C55" s="135"/>
      <c r="D55" s="135"/>
      <c r="E55" s="135"/>
    </row>
    <row r="56" spans="1:6" ht="24.95" customHeight="1" x14ac:dyDescent="0.2">
      <c r="A56" s="136" t="s">
        <v>107</v>
      </c>
      <c r="B56" s="136"/>
      <c r="C56" s="136"/>
      <c r="D56" s="136"/>
      <c r="E56" s="136"/>
      <c r="F56" s="167"/>
    </row>
    <row r="57" spans="1:6" ht="24.95" customHeight="1" x14ac:dyDescent="0.2">
      <c r="A57" s="103" t="s">
        <v>108</v>
      </c>
      <c r="B57" s="103"/>
      <c r="C57" s="103"/>
      <c r="D57" s="103"/>
      <c r="E57" s="103"/>
      <c r="F57" s="167"/>
    </row>
    <row r="58" spans="1:6" ht="24.95" customHeight="1" x14ac:dyDescent="0.2">
      <c r="A58" s="103" t="s">
        <v>109</v>
      </c>
      <c r="B58" s="103"/>
      <c r="C58" s="103"/>
      <c r="D58" s="103"/>
      <c r="E58" s="103"/>
      <c r="F58" s="167"/>
    </row>
    <row r="59" spans="1:6" ht="24.95" customHeight="1" x14ac:dyDescent="0.2">
      <c r="A59" s="103" t="s">
        <v>110</v>
      </c>
      <c r="B59" s="103"/>
      <c r="C59" s="103"/>
      <c r="D59" s="103"/>
      <c r="E59" s="103"/>
      <c r="F59" s="167"/>
    </row>
    <row r="60" spans="1:6" ht="24.95" customHeight="1" x14ac:dyDescent="0.2">
      <c r="A60" s="103" t="s">
        <v>111</v>
      </c>
      <c r="B60" s="103"/>
      <c r="C60" s="103"/>
      <c r="D60" s="103"/>
      <c r="E60" s="103"/>
      <c r="F60" s="167"/>
    </row>
    <row r="61" spans="1:6" ht="6" customHeight="1" x14ac:dyDescent="0.2">
      <c r="A61" s="75"/>
      <c r="B61" s="75"/>
      <c r="C61" s="75"/>
      <c r="D61" s="75"/>
      <c r="E61" s="75"/>
    </row>
    <row r="62" spans="1:6" ht="11.25" customHeight="1" x14ac:dyDescent="0.2">
      <c r="A62" s="138" t="s">
        <v>34</v>
      </c>
      <c r="B62" s="138"/>
      <c r="C62" s="138"/>
      <c r="D62" s="138"/>
      <c r="E62" s="138"/>
      <c r="F62" s="138"/>
    </row>
    <row r="63" spans="1:6" ht="10.5" customHeight="1" x14ac:dyDescent="0.2">
      <c r="A63" s="35" t="s">
        <v>29</v>
      </c>
      <c r="B63" s="35"/>
      <c r="C63" s="35"/>
      <c r="D63" s="35"/>
      <c r="E63" s="35"/>
      <c r="F63" s="35"/>
    </row>
    <row r="64" spans="1:6" ht="10.5" customHeight="1" x14ac:dyDescent="0.2">
      <c r="A64" s="35" t="s">
        <v>30</v>
      </c>
      <c r="B64" s="35"/>
      <c r="C64" s="35"/>
      <c r="D64" s="35"/>
      <c r="E64" s="35"/>
      <c r="F64" s="35"/>
    </row>
    <row r="65" spans="1:7" ht="10.5" customHeight="1" x14ac:dyDescent="0.2">
      <c r="A65" s="35" t="s">
        <v>31</v>
      </c>
      <c r="B65" s="35"/>
      <c r="C65" s="35"/>
      <c r="D65" s="35"/>
      <c r="E65" s="35"/>
      <c r="F65" s="35"/>
    </row>
    <row r="66" spans="1:7" ht="10.5" customHeight="1" x14ac:dyDescent="0.2">
      <c r="A66" s="35" t="s">
        <v>32</v>
      </c>
      <c r="B66" s="35"/>
      <c r="C66" s="35"/>
      <c r="D66" s="35"/>
      <c r="E66" s="35"/>
      <c r="F66" s="35"/>
    </row>
    <row r="67" spans="1:7" ht="18.75" customHeight="1" x14ac:dyDescent="0.2">
      <c r="A67" s="35"/>
      <c r="B67" s="27"/>
      <c r="C67" s="27"/>
      <c r="D67" s="27"/>
      <c r="E67" s="27"/>
      <c r="F67" s="27"/>
    </row>
    <row r="68" spans="1:7" x14ac:dyDescent="0.2">
      <c r="A68" s="31" t="s">
        <v>26</v>
      </c>
    </row>
    <row r="69" spans="1:7" ht="87.75" customHeight="1" x14ac:dyDescent="0.2">
      <c r="A69" s="169"/>
      <c r="B69" s="170"/>
      <c r="C69" s="170"/>
      <c r="D69" s="170"/>
      <c r="E69" s="170"/>
      <c r="F69" s="171"/>
    </row>
    <row r="70" spans="1:7" ht="23.25" customHeight="1" x14ac:dyDescent="0.2">
      <c r="G70" s="14"/>
    </row>
    <row r="71" spans="1:7" ht="1.5" customHeight="1" x14ac:dyDescent="0.2"/>
    <row r="72" spans="1:7" ht="38.25" customHeight="1" x14ac:dyDescent="0.2">
      <c r="A72" s="108" t="s">
        <v>17</v>
      </c>
      <c r="B72" s="108"/>
      <c r="C72" s="108"/>
      <c r="D72" s="108"/>
      <c r="E72" s="108"/>
      <c r="F72" s="108"/>
    </row>
    <row r="73" spans="1:7" ht="6.75" customHeight="1" x14ac:dyDescent="0.2">
      <c r="A73" s="15"/>
      <c r="B73" s="15"/>
      <c r="C73" s="15"/>
      <c r="D73" s="15"/>
      <c r="E73" s="15"/>
      <c r="F73" s="15"/>
      <c r="G73" s="13"/>
    </row>
    <row r="74" spans="1:7" ht="20.100000000000001" customHeight="1" x14ac:dyDescent="0.2">
      <c r="A74" s="16" t="s">
        <v>112</v>
      </c>
      <c r="B74" s="17"/>
      <c r="C74" s="17"/>
      <c r="D74" s="17"/>
      <c r="E74" s="17"/>
      <c r="F74" s="17"/>
      <c r="G74" s="13"/>
    </row>
    <row r="75" spans="1:7" ht="20.100000000000001" customHeight="1" x14ac:dyDescent="0.2">
      <c r="A75" s="16" t="s">
        <v>99</v>
      </c>
      <c r="B75" s="17"/>
      <c r="C75" s="17"/>
      <c r="D75" s="17"/>
      <c r="E75" s="17"/>
      <c r="F75" s="17"/>
      <c r="G75" s="17"/>
    </row>
    <row r="76" spans="1:7" ht="20.100000000000001" customHeight="1" x14ac:dyDescent="0.2">
      <c r="A76" s="16" t="s">
        <v>128</v>
      </c>
      <c r="B76" s="17"/>
      <c r="C76" s="17"/>
      <c r="D76" s="17"/>
      <c r="E76" s="17"/>
      <c r="F76" s="17"/>
      <c r="G76" s="17"/>
    </row>
    <row r="77" spans="1:7" ht="20.100000000000001" customHeight="1" x14ac:dyDescent="0.2">
      <c r="A77" s="16"/>
      <c r="B77" s="17"/>
      <c r="C77" s="17"/>
      <c r="D77" s="17"/>
      <c r="E77" s="17"/>
      <c r="F77" s="17"/>
      <c r="G77" s="17"/>
    </row>
    <row r="78" spans="1:7" ht="20.100000000000001" customHeight="1" x14ac:dyDescent="0.2">
      <c r="A78" s="16" t="s">
        <v>113</v>
      </c>
      <c r="B78" s="17"/>
      <c r="G78" s="17"/>
    </row>
    <row r="79" spans="1:7" ht="20.100000000000001" customHeight="1" x14ac:dyDescent="0.2">
      <c r="A79" s="16" t="s">
        <v>114</v>
      </c>
      <c r="D79" s="76" t="s">
        <v>115</v>
      </c>
    </row>
    <row r="80" spans="1:7" ht="20.100000000000001" customHeight="1" x14ac:dyDescent="0.2">
      <c r="A80" s="16" t="s">
        <v>116</v>
      </c>
    </row>
    <row r="81" spans="1:7" ht="20.100000000000001" customHeight="1" x14ac:dyDescent="0.2">
      <c r="A81" s="16"/>
    </row>
    <row r="82" spans="1:7" ht="9" customHeight="1" x14ac:dyDescent="0.2">
      <c r="A82" s="18"/>
    </row>
    <row r="83" spans="1:7" ht="10.5" hidden="1" customHeight="1" x14ac:dyDescent="0.2">
      <c r="A83" s="18"/>
    </row>
    <row r="84" spans="1:7" ht="11.25" customHeight="1" x14ac:dyDescent="0.2">
      <c r="A84" s="16"/>
    </row>
    <row r="85" spans="1:7" x14ac:dyDescent="0.2">
      <c r="A85" s="106" t="s">
        <v>18</v>
      </c>
      <c r="B85" s="106"/>
      <c r="C85" s="106"/>
      <c r="D85" s="106"/>
      <c r="E85" s="106"/>
      <c r="F85" s="106"/>
    </row>
    <row r="86" spans="1:7" x14ac:dyDescent="0.2">
      <c r="A86" s="106"/>
      <c r="B86" s="106"/>
      <c r="C86" s="106"/>
      <c r="D86" s="106"/>
      <c r="E86" s="106"/>
      <c r="F86" s="106"/>
      <c r="G86" s="19"/>
    </row>
    <row r="87" spans="1:7" ht="15" x14ac:dyDescent="0.25">
      <c r="A87" s="20"/>
      <c r="G87" s="19"/>
    </row>
    <row r="88" spans="1:7" x14ac:dyDescent="0.2">
      <c r="A88" s="106" t="s">
        <v>19</v>
      </c>
      <c r="B88" s="106"/>
      <c r="C88" s="106"/>
      <c r="D88" s="106"/>
      <c r="E88" s="106"/>
      <c r="F88" s="106"/>
    </row>
    <row r="89" spans="1:7" x14ac:dyDescent="0.2">
      <c r="A89" s="106"/>
      <c r="B89" s="106"/>
      <c r="C89" s="106"/>
      <c r="D89" s="106"/>
      <c r="E89" s="106"/>
      <c r="F89" s="106"/>
      <c r="G89" s="19"/>
    </row>
    <row r="90" spans="1:7" ht="64.5" customHeight="1" x14ac:dyDescent="0.2">
      <c r="A90" s="92" t="s">
        <v>117</v>
      </c>
    </row>
    <row r="91" spans="1:7" ht="49.5" customHeight="1" x14ac:dyDescent="0.2">
      <c r="A91" s="31" t="s">
        <v>20</v>
      </c>
      <c r="D91" s="31"/>
      <c r="E91" s="88" t="s">
        <v>21</v>
      </c>
    </row>
    <row r="92" spans="1:7" ht="54.75" customHeight="1" x14ac:dyDescent="0.2">
      <c r="A92" s="137"/>
      <c r="B92" s="137"/>
      <c r="C92" s="89"/>
      <c r="D92" s="56"/>
      <c r="E92" s="90"/>
      <c r="F92" s="91"/>
    </row>
    <row r="93" spans="1:7" ht="11.1" customHeight="1" x14ac:dyDescent="0.2">
      <c r="A93" s="23"/>
      <c r="B93" s="23"/>
      <c r="C93" s="21"/>
      <c r="D93" s="24"/>
      <c r="E93" s="24"/>
      <c r="F93" s="22"/>
      <c r="G93" s="22"/>
    </row>
    <row r="94" spans="1:7" ht="17.25" customHeight="1" x14ac:dyDescent="0.2">
      <c r="A94" s="31"/>
      <c r="G94" s="22"/>
    </row>
    <row r="95" spans="1:7" ht="19.5" customHeight="1" x14ac:dyDescent="0.2">
      <c r="A95" s="31"/>
      <c r="D95" s="31"/>
      <c r="E95" s="88" t="s">
        <v>133</v>
      </c>
    </row>
    <row r="96" spans="1:7" ht="28.5" customHeight="1" x14ac:dyDescent="0.2">
      <c r="A96" s="100"/>
      <c r="B96" s="100"/>
      <c r="E96" s="88"/>
    </row>
  </sheetData>
  <mergeCells count="51">
    <mergeCell ref="A96:B96"/>
    <mergeCell ref="A55:E55"/>
    <mergeCell ref="A56:E56"/>
    <mergeCell ref="A57:E57"/>
    <mergeCell ref="A58:E58"/>
    <mergeCell ref="A59:E59"/>
    <mergeCell ref="A69:F69"/>
    <mergeCell ref="A72:F72"/>
    <mergeCell ref="A85:F86"/>
    <mergeCell ref="A88:F89"/>
    <mergeCell ref="A92:B92"/>
    <mergeCell ref="A62:F62"/>
    <mergeCell ref="A60:E60"/>
    <mergeCell ref="D37:F37"/>
    <mergeCell ref="A47:E47"/>
    <mergeCell ref="A48:E48"/>
    <mergeCell ref="A49:E49"/>
    <mergeCell ref="A50:E50"/>
    <mergeCell ref="A52:F52"/>
    <mergeCell ref="A45:E45"/>
    <mergeCell ref="A46:E46"/>
    <mergeCell ref="A39:F40"/>
    <mergeCell ref="A54:E54"/>
    <mergeCell ref="B23:C23"/>
    <mergeCell ref="E23:F23"/>
    <mergeCell ref="B25:C25"/>
    <mergeCell ref="E25:F25"/>
    <mergeCell ref="A43:F43"/>
    <mergeCell ref="A29:B29"/>
    <mergeCell ref="A31:B31"/>
    <mergeCell ref="A33:C33"/>
    <mergeCell ref="D33:F33"/>
    <mergeCell ref="A35:B35"/>
    <mergeCell ref="A37:B37"/>
    <mergeCell ref="A41:F41"/>
    <mergeCell ref="D27:F27"/>
    <mergeCell ref="D29:F29"/>
    <mergeCell ref="D31:F31"/>
    <mergeCell ref="D35:F35"/>
    <mergeCell ref="A17:D17"/>
    <mergeCell ref="A19:B19"/>
    <mergeCell ref="C19:F19"/>
    <mergeCell ref="A21:B21"/>
    <mergeCell ref="C21:F21"/>
    <mergeCell ref="A1:F1"/>
    <mergeCell ref="A3:F4"/>
    <mergeCell ref="A9:F9"/>
    <mergeCell ref="B13:F13"/>
    <mergeCell ref="A15:F15"/>
    <mergeCell ref="A7:F7"/>
    <mergeCell ref="A5:F5"/>
  </mergeCells>
  <pageMargins left="0.59055118110236227" right="0.56999999999999995" top="0.47244094488188981" bottom="0.2" header="0.43307086614173229" footer="0.17"/>
  <pageSetup paperSize="9" scale="63" fitToHeight="0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7B3D"/>
    <pageSetUpPr fitToPage="1"/>
  </sheetPr>
  <dimension ref="A1:M44"/>
  <sheetViews>
    <sheetView zoomScale="112" zoomScaleNormal="112" workbookViewId="0">
      <selection activeCell="B22" sqref="B22:L22"/>
    </sheetView>
  </sheetViews>
  <sheetFormatPr defaultRowHeight="15" x14ac:dyDescent="0.25"/>
  <cols>
    <col min="1" max="1" width="10.7109375" style="36" customWidth="1"/>
    <col min="2" max="2" width="31.28515625" style="36" customWidth="1"/>
    <col min="3" max="3" width="5.7109375" style="36" customWidth="1"/>
    <col min="4" max="4" width="2.7109375" style="36" customWidth="1"/>
    <col min="5" max="5" width="2.5703125" style="37" customWidth="1"/>
    <col min="6" max="6" width="4.28515625" style="36" customWidth="1"/>
    <col min="7" max="7" width="9.28515625" style="36" customWidth="1"/>
    <col min="8" max="10" width="9.140625" style="36"/>
    <col min="11" max="11" width="1.42578125" style="36" customWidth="1"/>
    <col min="12" max="12" width="22.28515625" style="36" customWidth="1"/>
    <col min="13" max="16384" width="9.140625" style="36"/>
  </cols>
  <sheetData>
    <row r="1" spans="1:13" ht="16.5" thickBot="1" x14ac:dyDescent="0.3">
      <c r="A1" s="69" t="s">
        <v>59</v>
      </c>
      <c r="B1" s="48"/>
      <c r="C1" s="48"/>
      <c r="D1" s="48"/>
      <c r="E1" s="49"/>
      <c r="F1" s="48"/>
      <c r="G1" s="79"/>
      <c r="H1" s="79"/>
      <c r="I1" s="79"/>
      <c r="J1" s="79"/>
      <c r="K1" s="79"/>
      <c r="L1" s="80" t="s">
        <v>88</v>
      </c>
    </row>
    <row r="2" spans="1:13" ht="21.75" customHeight="1" x14ac:dyDescent="0.25">
      <c r="A2" s="70" t="s">
        <v>138</v>
      </c>
    </row>
    <row r="3" spans="1:13" x14ac:dyDescent="0.25">
      <c r="A3" s="78" t="s">
        <v>58</v>
      </c>
      <c r="B3" s="71"/>
    </row>
    <row r="4" spans="1:13" ht="17.100000000000001" customHeight="1" x14ac:dyDescent="0.25">
      <c r="A4" s="39">
        <v>0.15</v>
      </c>
      <c r="B4" s="38" t="s">
        <v>51</v>
      </c>
      <c r="C4" s="38" t="s">
        <v>80</v>
      </c>
      <c r="D4" s="40"/>
      <c r="E4" s="41"/>
      <c r="F4" s="36">
        <f>IF(E4&lt;&gt;"",10,0)</f>
        <v>0</v>
      </c>
      <c r="H4" s="127" t="s">
        <v>71</v>
      </c>
      <c r="I4" s="127"/>
      <c r="J4" s="127"/>
      <c r="K4" s="127"/>
      <c r="L4" s="127"/>
    </row>
    <row r="5" spans="1:13" ht="17.100000000000001" customHeight="1" x14ac:dyDescent="0.25">
      <c r="B5" s="38" t="s">
        <v>52</v>
      </c>
      <c r="C5" s="38" t="s">
        <v>81</v>
      </c>
      <c r="D5" s="38"/>
      <c r="E5" s="41"/>
      <c r="F5" s="36">
        <f>IF(E5&lt;&gt;"",15,0)</f>
        <v>0</v>
      </c>
      <c r="H5" s="127"/>
      <c r="I5" s="127"/>
      <c r="J5" s="127"/>
      <c r="K5" s="127"/>
      <c r="L5" s="127"/>
    </row>
    <row r="6" spans="1:13" ht="17.100000000000001" customHeight="1" x14ac:dyDescent="0.25">
      <c r="B6" s="38" t="s">
        <v>53</v>
      </c>
      <c r="C6" s="38" t="s">
        <v>82</v>
      </c>
      <c r="D6" s="38"/>
      <c r="E6" s="41"/>
      <c r="F6" s="36">
        <f>IF(E6&lt;&gt;"",20,0)</f>
        <v>0</v>
      </c>
      <c r="H6" s="127"/>
      <c r="I6" s="127"/>
      <c r="J6" s="127"/>
      <c r="K6" s="127"/>
      <c r="L6" s="127"/>
    </row>
    <row r="7" spans="1:13" x14ac:dyDescent="0.25">
      <c r="B7" s="38"/>
      <c r="C7" s="38"/>
      <c r="D7" s="38"/>
    </row>
    <row r="8" spans="1:13" ht="48.75" customHeight="1" x14ac:dyDescent="0.25">
      <c r="A8" s="42" t="s">
        <v>147</v>
      </c>
      <c r="B8" s="128"/>
      <c r="C8" s="128"/>
      <c r="D8" s="128"/>
      <c r="E8" s="129"/>
      <c r="F8" s="129"/>
      <c r="G8" s="129"/>
      <c r="H8" s="129"/>
      <c r="I8" s="129"/>
      <c r="J8" s="129"/>
      <c r="K8" s="129"/>
      <c r="L8" s="143"/>
      <c r="M8" s="47"/>
    </row>
    <row r="9" spans="1:13" ht="12" customHeight="1" x14ac:dyDescent="0.25">
      <c r="A9" s="42"/>
      <c r="B9" s="43"/>
      <c r="C9" s="43"/>
      <c r="D9" s="43"/>
      <c r="E9" s="44"/>
      <c r="F9" s="44"/>
      <c r="G9" s="44"/>
      <c r="H9" s="44"/>
      <c r="I9" s="44"/>
      <c r="J9" s="44"/>
      <c r="K9" s="44"/>
      <c r="L9" s="44"/>
    </row>
    <row r="10" spans="1:13" ht="18" customHeight="1" x14ac:dyDescent="0.25">
      <c r="A10" s="78" t="s">
        <v>85</v>
      </c>
    </row>
    <row r="11" spans="1:13" ht="17.100000000000001" customHeight="1" x14ac:dyDescent="0.25">
      <c r="A11" s="39">
        <v>0.2</v>
      </c>
      <c r="B11" s="38" t="s">
        <v>51</v>
      </c>
      <c r="C11" s="38" t="s">
        <v>80</v>
      </c>
      <c r="D11" s="38"/>
      <c r="E11" s="41"/>
      <c r="F11" s="36">
        <f>IF(E11&lt;&gt;"",10,0)</f>
        <v>0</v>
      </c>
      <c r="H11" s="127" t="s">
        <v>98</v>
      </c>
      <c r="I11" s="127"/>
      <c r="J11" s="127"/>
      <c r="K11" s="127"/>
      <c r="L11" s="127"/>
    </row>
    <row r="12" spans="1:13" ht="17.100000000000001" customHeight="1" x14ac:dyDescent="0.25">
      <c r="B12" s="38" t="s">
        <v>52</v>
      </c>
      <c r="C12" s="38" t="s">
        <v>81</v>
      </c>
      <c r="D12" s="38"/>
      <c r="E12" s="41"/>
      <c r="F12" s="36">
        <f>IF(E12&lt;&gt;"",15,0)</f>
        <v>0</v>
      </c>
      <c r="H12" s="127"/>
      <c r="I12" s="127"/>
      <c r="J12" s="127"/>
      <c r="K12" s="127"/>
      <c r="L12" s="127"/>
    </row>
    <row r="13" spans="1:13" ht="17.100000000000001" customHeight="1" x14ac:dyDescent="0.25">
      <c r="B13" s="38" t="s">
        <v>53</v>
      </c>
      <c r="C13" s="38" t="s">
        <v>82</v>
      </c>
      <c r="D13" s="38"/>
      <c r="E13" s="41"/>
      <c r="F13" s="36">
        <f>IF(E13&lt;&gt;"",20,0)</f>
        <v>0</v>
      </c>
      <c r="H13" s="127"/>
      <c r="I13" s="127"/>
      <c r="J13" s="127"/>
      <c r="K13" s="127"/>
      <c r="L13" s="127"/>
    </row>
    <row r="14" spans="1:13" ht="16.5" customHeight="1" x14ac:dyDescent="0.25">
      <c r="B14" s="38"/>
      <c r="C14" s="38"/>
      <c r="D14" s="38"/>
    </row>
    <row r="15" spans="1:13" ht="51" customHeight="1" x14ac:dyDescent="0.25">
      <c r="A15" s="42" t="s">
        <v>147</v>
      </c>
      <c r="B15" s="128"/>
      <c r="C15" s="128"/>
      <c r="D15" s="128"/>
      <c r="E15" s="129"/>
      <c r="F15" s="129"/>
      <c r="G15" s="129"/>
      <c r="H15" s="129"/>
      <c r="I15" s="129"/>
      <c r="J15" s="129"/>
      <c r="K15" s="129"/>
      <c r="L15" s="129"/>
    </row>
    <row r="16" spans="1:13" x14ac:dyDescent="0.25">
      <c r="A16" s="42"/>
      <c r="B16" s="43"/>
      <c r="C16" s="43"/>
      <c r="D16" s="43"/>
      <c r="E16" s="44"/>
      <c r="F16" s="44"/>
      <c r="G16" s="44"/>
      <c r="H16" s="44"/>
      <c r="I16" s="44"/>
      <c r="J16" s="44"/>
      <c r="K16" s="44"/>
      <c r="L16" s="44"/>
    </row>
    <row r="17" spans="1:12" x14ac:dyDescent="0.25">
      <c r="A17" s="78" t="s">
        <v>86</v>
      </c>
      <c r="B17" s="71"/>
    </row>
    <row r="18" spans="1:12" ht="17.100000000000001" customHeight="1" x14ac:dyDescent="0.25">
      <c r="A18" s="39">
        <v>0.1</v>
      </c>
      <c r="B18" s="38" t="s">
        <v>54</v>
      </c>
      <c r="C18" s="38" t="s">
        <v>83</v>
      </c>
      <c r="D18" s="38"/>
      <c r="E18" s="41"/>
      <c r="F18" s="36">
        <f>IF(E18&lt;&gt;"",5,0)</f>
        <v>0</v>
      </c>
      <c r="H18" s="127" t="s">
        <v>146</v>
      </c>
      <c r="I18" s="127"/>
      <c r="J18" s="127"/>
      <c r="K18" s="127"/>
      <c r="L18" s="127"/>
    </row>
    <row r="19" spans="1:12" ht="17.100000000000001" customHeight="1" x14ac:dyDescent="0.25">
      <c r="B19" s="38" t="s">
        <v>55</v>
      </c>
      <c r="C19" s="38" t="s">
        <v>80</v>
      </c>
      <c r="D19" s="38"/>
      <c r="E19" s="41"/>
      <c r="F19" s="36">
        <f>IF(E19&lt;&gt;"",10,0)</f>
        <v>0</v>
      </c>
      <c r="H19" s="127"/>
      <c r="I19" s="127"/>
      <c r="J19" s="127"/>
      <c r="K19" s="127"/>
      <c r="L19" s="127"/>
    </row>
    <row r="20" spans="1:12" ht="17.100000000000001" customHeight="1" x14ac:dyDescent="0.25">
      <c r="B20" s="38" t="s">
        <v>56</v>
      </c>
      <c r="C20" s="38" t="s">
        <v>81</v>
      </c>
      <c r="D20" s="38"/>
      <c r="E20" s="41"/>
      <c r="F20" s="36">
        <f>IF(E20&lt;&gt;"",15,0)</f>
        <v>0</v>
      </c>
      <c r="H20" s="127"/>
      <c r="I20" s="127"/>
      <c r="J20" s="127"/>
      <c r="K20" s="127"/>
      <c r="L20" s="127"/>
    </row>
    <row r="21" spans="1:12" x14ac:dyDescent="0.25">
      <c r="B21" s="38"/>
      <c r="C21" s="38"/>
      <c r="D21" s="38"/>
      <c r="E21" s="45"/>
    </row>
    <row r="22" spans="1:12" ht="51.75" customHeight="1" x14ac:dyDescent="0.25">
      <c r="A22" s="42" t="s">
        <v>147</v>
      </c>
      <c r="B22" s="128"/>
      <c r="C22" s="128"/>
      <c r="D22" s="128"/>
      <c r="E22" s="129"/>
      <c r="F22" s="129"/>
      <c r="G22" s="129"/>
      <c r="H22" s="129"/>
      <c r="I22" s="129"/>
      <c r="J22" s="129"/>
      <c r="K22" s="129"/>
      <c r="L22" s="129"/>
    </row>
    <row r="23" spans="1:12" ht="36.75" customHeight="1" thickBot="1" x14ac:dyDescent="0.3">
      <c r="A23" s="81"/>
      <c r="B23" s="66"/>
      <c r="C23" s="66"/>
      <c r="D23" s="66"/>
      <c r="E23" s="67"/>
      <c r="F23" s="68"/>
      <c r="G23" s="68"/>
      <c r="H23" s="68"/>
      <c r="I23" s="68"/>
      <c r="J23" s="68"/>
      <c r="K23" s="68"/>
      <c r="L23" s="68"/>
    </row>
    <row r="24" spans="1:12" ht="45" customHeight="1" thickTop="1" x14ac:dyDescent="0.25">
      <c r="A24" s="97" t="s">
        <v>139</v>
      </c>
      <c r="B24" s="47"/>
      <c r="C24" s="47"/>
      <c r="D24" s="47"/>
      <c r="E24" s="45"/>
      <c r="F24" s="47"/>
      <c r="G24" s="47"/>
      <c r="H24" s="47"/>
      <c r="I24" s="47"/>
      <c r="J24" s="47"/>
      <c r="K24" s="47"/>
      <c r="L24" s="47"/>
    </row>
    <row r="25" spans="1:12" x14ac:dyDescent="0.25">
      <c r="A25" s="93" t="s">
        <v>142</v>
      </c>
    </row>
    <row r="26" spans="1:12" x14ac:dyDescent="0.25">
      <c r="A26" s="39">
        <v>0.05</v>
      </c>
      <c r="B26" s="38" t="s">
        <v>46</v>
      </c>
      <c r="C26" s="38" t="s">
        <v>84</v>
      </c>
      <c r="D26" s="38"/>
      <c r="E26" s="41"/>
      <c r="F26" s="36">
        <f>IF(E26&lt;&gt;"",0,0)</f>
        <v>0</v>
      </c>
      <c r="H26" s="127" t="s">
        <v>152</v>
      </c>
      <c r="I26" s="127"/>
      <c r="J26" s="127"/>
      <c r="K26" s="127"/>
      <c r="L26" s="127"/>
    </row>
    <row r="27" spans="1:12" x14ac:dyDescent="0.25">
      <c r="B27" s="38" t="s">
        <v>47</v>
      </c>
      <c r="C27" s="38" t="s">
        <v>83</v>
      </c>
      <c r="D27" s="38"/>
      <c r="E27" s="41"/>
      <c r="F27" s="36">
        <f>IF(E27&lt;&gt;"",5,0)</f>
        <v>0</v>
      </c>
      <c r="H27" s="127"/>
      <c r="I27" s="127"/>
      <c r="J27" s="127"/>
      <c r="K27" s="127"/>
      <c r="L27" s="127"/>
    </row>
    <row r="28" spans="1:12" x14ac:dyDescent="0.25">
      <c r="B28" s="38" t="s">
        <v>50</v>
      </c>
      <c r="C28" s="38" t="s">
        <v>80</v>
      </c>
      <c r="D28" s="38"/>
      <c r="E28" s="41"/>
      <c r="F28" s="36">
        <f>IF(E28&lt;&gt;"",10,0)</f>
        <v>0</v>
      </c>
      <c r="H28" s="127"/>
      <c r="I28" s="127"/>
      <c r="J28" s="127"/>
      <c r="K28" s="127"/>
      <c r="L28" s="127"/>
    </row>
    <row r="29" spans="1:12" x14ac:dyDescent="0.25">
      <c r="E29" s="45"/>
    </row>
    <row r="30" spans="1:12" x14ac:dyDescent="0.25">
      <c r="A30" s="93" t="s">
        <v>143</v>
      </c>
      <c r="E30" s="45"/>
    </row>
    <row r="31" spans="1:12" x14ac:dyDescent="0.25">
      <c r="A31" s="39">
        <v>0.05</v>
      </c>
      <c r="B31" s="38" t="s">
        <v>46</v>
      </c>
      <c r="C31" s="38" t="s">
        <v>84</v>
      </c>
      <c r="D31" s="38"/>
      <c r="E31" s="41"/>
      <c r="F31" s="36">
        <f>IF(E31&lt;&gt;"",0,0)</f>
        <v>0</v>
      </c>
      <c r="H31" s="127" t="s">
        <v>136</v>
      </c>
      <c r="I31" s="127"/>
      <c r="J31" s="127"/>
      <c r="K31" s="127"/>
      <c r="L31" s="127"/>
    </row>
    <row r="32" spans="1:12" x14ac:dyDescent="0.25">
      <c r="B32" s="38" t="s">
        <v>47</v>
      </c>
      <c r="C32" s="38" t="s">
        <v>83</v>
      </c>
      <c r="D32" s="38"/>
      <c r="E32" s="41"/>
      <c r="F32" s="36">
        <f>IF(E32&lt;&gt;"",5,0)</f>
        <v>0</v>
      </c>
      <c r="H32" s="127"/>
      <c r="I32" s="127"/>
      <c r="J32" s="127"/>
      <c r="K32" s="127"/>
      <c r="L32" s="127"/>
    </row>
    <row r="33" spans="1:12" x14ac:dyDescent="0.25">
      <c r="B33" s="38" t="s">
        <v>48</v>
      </c>
      <c r="C33" s="38" t="s">
        <v>80</v>
      </c>
      <c r="D33" s="38"/>
      <c r="E33" s="41"/>
      <c r="F33" s="36">
        <f>IF(E33&lt;&gt;"",10,0)</f>
        <v>0</v>
      </c>
      <c r="H33" s="127"/>
      <c r="I33" s="127"/>
      <c r="J33" s="127"/>
      <c r="K33" s="127"/>
      <c r="L33" s="127"/>
    </row>
    <row r="34" spans="1:12" x14ac:dyDescent="0.25">
      <c r="B34" s="38"/>
      <c r="C34" s="38"/>
      <c r="D34" s="38"/>
      <c r="E34" s="45"/>
      <c r="H34" s="46"/>
      <c r="I34" s="46"/>
      <c r="J34" s="46"/>
      <c r="K34" s="46"/>
      <c r="L34" s="46"/>
    </row>
    <row r="35" spans="1:12" x14ac:dyDescent="0.25">
      <c r="A35" s="93" t="s">
        <v>144</v>
      </c>
    </row>
    <row r="36" spans="1:12" x14ac:dyDescent="0.25">
      <c r="A36" s="39">
        <v>0.05</v>
      </c>
      <c r="B36" s="38"/>
      <c r="C36" s="38"/>
      <c r="D36" s="38"/>
      <c r="E36" s="41"/>
      <c r="F36" s="36">
        <f>IF(E36&lt;&gt;"",0,0)</f>
        <v>0</v>
      </c>
      <c r="H36" s="140" t="s">
        <v>153</v>
      </c>
      <c r="I36" s="140"/>
      <c r="J36" s="140"/>
      <c r="K36" s="140"/>
      <c r="L36" s="140"/>
    </row>
    <row r="37" spans="1:12" x14ac:dyDescent="0.25">
      <c r="B37" s="38"/>
      <c r="C37" s="38"/>
      <c r="D37" s="38"/>
      <c r="E37" s="45"/>
      <c r="H37" s="140"/>
      <c r="I37" s="140"/>
      <c r="J37" s="140"/>
      <c r="K37" s="140"/>
      <c r="L37" s="140"/>
    </row>
    <row r="38" spans="1:12" x14ac:dyDescent="0.25">
      <c r="B38" s="38"/>
      <c r="C38" s="38"/>
      <c r="D38" s="38"/>
      <c r="E38" s="45"/>
      <c r="H38" s="46"/>
      <c r="I38" s="46"/>
      <c r="J38" s="46"/>
      <c r="K38" s="46"/>
      <c r="L38" s="46"/>
    </row>
    <row r="39" spans="1:12" ht="21" customHeight="1" x14ac:dyDescent="0.25">
      <c r="A39" s="42"/>
      <c r="B39" s="141" t="s">
        <v>57</v>
      </c>
      <c r="C39" s="141"/>
      <c r="D39" s="141"/>
      <c r="E39" s="142"/>
      <c r="F39" s="142"/>
      <c r="G39" s="142"/>
      <c r="H39" s="142"/>
      <c r="I39" s="142"/>
      <c r="J39" s="142"/>
      <c r="K39" s="142"/>
      <c r="L39" s="142"/>
    </row>
    <row r="40" spans="1:12" x14ac:dyDescent="0.25">
      <c r="B40" s="38"/>
      <c r="C40" s="38"/>
      <c r="D40" s="38"/>
      <c r="E40" s="45"/>
      <c r="H40" s="46"/>
      <c r="I40" s="46"/>
      <c r="J40" s="46"/>
      <c r="K40" s="46"/>
      <c r="L40" s="46"/>
    </row>
    <row r="41" spans="1:12" x14ac:dyDescent="0.25">
      <c r="A41" s="94" t="s">
        <v>145</v>
      </c>
    </row>
    <row r="42" spans="1:12" x14ac:dyDescent="0.25">
      <c r="A42" s="39">
        <v>0.4</v>
      </c>
      <c r="E42" s="41"/>
      <c r="H42" s="139" t="s">
        <v>137</v>
      </c>
      <c r="I42" s="139"/>
      <c r="J42" s="139"/>
      <c r="K42" s="139"/>
      <c r="L42" s="139"/>
    </row>
    <row r="43" spans="1:12" ht="18.75" customHeight="1" x14ac:dyDescent="0.25">
      <c r="A43" s="95"/>
      <c r="B43" s="95"/>
      <c r="C43" s="95"/>
      <c r="D43" s="95"/>
      <c r="E43" s="96"/>
      <c r="F43" s="95"/>
      <c r="G43" s="95"/>
      <c r="H43" s="95"/>
      <c r="I43" s="95"/>
      <c r="J43" s="95"/>
      <c r="K43" s="95"/>
      <c r="L43" s="95"/>
    </row>
    <row r="44" spans="1:12" x14ac:dyDescent="0.25">
      <c r="A44" s="39">
        <f>A42+A26+A18+A4+A31+A36+A11</f>
        <v>1.0000000000000002</v>
      </c>
      <c r="F44" s="36">
        <f>(SUM(F4:F6)*A4)+(SUM(F18:F20)*A18)+(SUM(F26:F28)*A26)+(SUM(F42:F42)*A42)</f>
        <v>0</v>
      </c>
    </row>
  </sheetData>
  <mergeCells count="11">
    <mergeCell ref="B15:L15"/>
    <mergeCell ref="H4:L6"/>
    <mergeCell ref="B8:L8"/>
    <mergeCell ref="H18:L20"/>
    <mergeCell ref="B22:L22"/>
    <mergeCell ref="H11:L13"/>
    <mergeCell ref="H26:L28"/>
    <mergeCell ref="H42:L42"/>
    <mergeCell ref="H31:L33"/>
    <mergeCell ref="H36:L37"/>
    <mergeCell ref="B39:L39"/>
  </mergeCells>
  <pageMargins left="0.25" right="0.25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D3F"/>
    <pageSetUpPr fitToPage="1"/>
  </sheetPr>
  <dimension ref="A1:IV95"/>
  <sheetViews>
    <sheetView topLeftCell="A66" zoomScale="75" zoomScaleNormal="75" workbookViewId="0">
      <selection activeCell="A68" sqref="A68:F68"/>
    </sheetView>
  </sheetViews>
  <sheetFormatPr defaultColWidth="11.7109375" defaultRowHeight="12.75" x14ac:dyDescent="0.2"/>
  <cols>
    <col min="1" max="1" width="20.42578125" customWidth="1"/>
    <col min="2" max="2" width="19.5703125" customWidth="1"/>
    <col min="3" max="3" width="18.140625" customWidth="1"/>
    <col min="4" max="4" width="19.28515625" customWidth="1"/>
    <col min="5" max="5" width="23.140625" customWidth="1"/>
    <col min="6" max="6" width="41.5703125" customWidth="1"/>
  </cols>
  <sheetData>
    <row r="1" spans="1:256" s="1" customFormat="1" ht="6" customHeight="1" x14ac:dyDescent="0.2">
      <c r="A1" s="117"/>
      <c r="B1" s="118"/>
      <c r="C1" s="118"/>
      <c r="D1" s="118"/>
      <c r="E1" s="118"/>
      <c r="F1" s="118"/>
      <c r="IS1"/>
      <c r="IT1"/>
      <c r="IU1"/>
      <c r="IV1"/>
    </row>
    <row r="2" spans="1:256" s="1" customFormat="1" ht="14.25" hidden="1" customHeight="1" x14ac:dyDescent="0.2">
      <c r="A2" s="30"/>
      <c r="B2" s="30"/>
      <c r="C2" s="30"/>
      <c r="D2" s="30"/>
      <c r="E2" s="30"/>
      <c r="F2" s="30"/>
      <c r="IS2"/>
      <c r="IT2"/>
      <c r="IU2"/>
      <c r="IV2"/>
    </row>
    <row r="3" spans="1:256" s="1" customFormat="1" ht="30" customHeight="1" x14ac:dyDescent="0.2">
      <c r="A3" s="119" t="s">
        <v>100</v>
      </c>
      <c r="B3" s="119"/>
      <c r="C3" s="119"/>
      <c r="D3" s="119"/>
      <c r="E3" s="119"/>
      <c r="F3" s="119"/>
      <c r="IS3"/>
      <c r="IT3"/>
      <c r="IU3"/>
      <c r="IV3"/>
    </row>
    <row r="4" spans="1:256" ht="19.899999999999999" customHeight="1" x14ac:dyDescent="0.2">
      <c r="A4" s="120"/>
      <c r="B4" s="120"/>
      <c r="C4" s="120"/>
      <c r="D4" s="120"/>
      <c r="E4" s="120"/>
      <c r="F4" s="120"/>
      <c r="G4" s="1"/>
      <c r="H4" s="1"/>
      <c r="I4" s="1"/>
    </row>
    <row r="5" spans="1:256" ht="35.25" customHeight="1" x14ac:dyDescent="0.2">
      <c r="A5" s="131" t="s">
        <v>129</v>
      </c>
      <c r="B5" s="131"/>
      <c r="C5" s="131"/>
      <c r="D5" s="131"/>
      <c r="E5" s="131"/>
      <c r="F5" s="131"/>
      <c r="G5" s="1"/>
      <c r="H5" s="1"/>
      <c r="I5" s="1"/>
    </row>
    <row r="6" spans="1:256" ht="16.5" customHeight="1" x14ac:dyDescent="0.2"/>
    <row r="7" spans="1:256" ht="31.5" customHeight="1" x14ac:dyDescent="0.2">
      <c r="A7" s="112" t="s">
        <v>0</v>
      </c>
      <c r="B7" s="112"/>
      <c r="C7" s="112"/>
      <c r="D7" s="112"/>
      <c r="E7" s="112"/>
      <c r="F7" s="112"/>
    </row>
    <row r="8" spans="1:256" ht="22.7" customHeight="1" thickBot="1" x14ac:dyDescent="0.25">
      <c r="A8" s="31" t="s">
        <v>1</v>
      </c>
    </row>
    <row r="9" spans="1:256" ht="33.75" customHeight="1" thickBot="1" x14ac:dyDescent="0.25">
      <c r="A9" s="147"/>
      <c r="B9" s="148"/>
      <c r="C9" s="148"/>
      <c r="D9" s="148"/>
      <c r="E9" s="148"/>
      <c r="F9" s="149"/>
    </row>
    <row r="10" spans="1:256" ht="13.5" customHeight="1" x14ac:dyDescent="0.2"/>
    <row r="11" spans="1:256" ht="33" customHeight="1" x14ac:dyDescent="0.2">
      <c r="A11" s="52" t="s">
        <v>33</v>
      </c>
      <c r="B11" s="172"/>
      <c r="C11" s="52" t="s">
        <v>103</v>
      </c>
      <c r="D11" s="173"/>
      <c r="E11" s="10" t="s">
        <v>2</v>
      </c>
      <c r="F11" s="173"/>
    </row>
    <row r="12" spans="1:256" ht="12" customHeight="1" x14ac:dyDescent="0.2"/>
    <row r="13" spans="1:256" ht="43.5" customHeight="1" x14ac:dyDescent="0.2">
      <c r="A13" s="4" t="s">
        <v>22</v>
      </c>
      <c r="B13" s="154"/>
      <c r="C13" s="155"/>
      <c r="D13" s="155"/>
      <c r="E13" s="155"/>
      <c r="F13" s="156"/>
    </row>
    <row r="14" spans="1:256" ht="16.5" customHeight="1" x14ac:dyDescent="0.2">
      <c r="A14" s="4"/>
      <c r="B14" s="53"/>
      <c r="C14" s="53"/>
      <c r="D14" s="53"/>
      <c r="E14" s="53"/>
      <c r="F14" s="53"/>
    </row>
    <row r="15" spans="1:256" s="1" customFormat="1" ht="35.25" customHeight="1" x14ac:dyDescent="0.2">
      <c r="A15" s="121" t="s">
        <v>3</v>
      </c>
      <c r="B15" s="121"/>
      <c r="C15" s="121"/>
      <c r="D15" s="121"/>
      <c r="E15" s="121"/>
      <c r="F15" s="121"/>
      <c r="G15"/>
      <c r="H15"/>
      <c r="I15"/>
      <c r="IU15"/>
      <c r="IV15"/>
    </row>
    <row r="16" spans="1:256" ht="22.7" customHeight="1" thickBot="1" x14ac:dyDescent="0.25">
      <c r="A16" s="31" t="s">
        <v>4</v>
      </c>
      <c r="B16" s="31"/>
      <c r="C16" s="31"/>
      <c r="D16" s="31"/>
      <c r="F16" s="31" t="s">
        <v>5</v>
      </c>
      <c r="G16" s="1"/>
      <c r="H16" s="1"/>
      <c r="I16" s="1"/>
    </row>
    <row r="17" spans="1:256" ht="29.25" customHeight="1" thickBot="1" x14ac:dyDescent="0.25">
      <c r="A17" s="177"/>
      <c r="B17" s="178"/>
      <c r="C17" s="178"/>
      <c r="D17" s="179"/>
      <c r="E17" s="5"/>
      <c r="F17" s="180"/>
    </row>
    <row r="18" spans="1:256" ht="12" customHeight="1" x14ac:dyDescent="0.2"/>
    <row r="19" spans="1:256" ht="30.75" customHeight="1" x14ac:dyDescent="0.2">
      <c r="A19" s="125" t="s">
        <v>6</v>
      </c>
      <c r="B19" s="125"/>
      <c r="C19" s="157"/>
      <c r="D19" s="158"/>
      <c r="E19" s="158"/>
      <c r="F19" s="159"/>
    </row>
    <row r="20" spans="1:256" ht="9" customHeight="1" x14ac:dyDescent="0.2">
      <c r="A20" s="31"/>
    </row>
    <row r="21" spans="1:256" ht="29.25" customHeight="1" x14ac:dyDescent="0.2">
      <c r="A21" s="122" t="s">
        <v>7</v>
      </c>
      <c r="B21" s="122"/>
      <c r="C21" s="157"/>
      <c r="D21" s="158"/>
      <c r="E21" s="158"/>
      <c r="F21" s="159"/>
    </row>
    <row r="22" spans="1:256" ht="12.75" customHeight="1" thickBot="1" x14ac:dyDescent="0.25"/>
    <row r="23" spans="1:256" ht="27" customHeight="1" thickBot="1" x14ac:dyDescent="0.3">
      <c r="A23" s="34" t="s">
        <v>8</v>
      </c>
      <c r="B23" s="181"/>
      <c r="C23" s="182"/>
      <c r="D23" s="3" t="s">
        <v>9</v>
      </c>
      <c r="E23" s="160"/>
      <c r="F23" s="161"/>
    </row>
    <row r="24" spans="1:256" ht="12.75" customHeight="1" x14ac:dyDescent="0.2">
      <c r="A24" s="31"/>
      <c r="D24" s="7"/>
    </row>
    <row r="25" spans="1:256" ht="24.75" customHeight="1" x14ac:dyDescent="0.2">
      <c r="A25" s="3" t="s">
        <v>10</v>
      </c>
      <c r="B25" s="157"/>
      <c r="C25" s="159"/>
      <c r="D25" s="3" t="s">
        <v>11</v>
      </c>
      <c r="E25" s="162"/>
      <c r="F25" s="159"/>
    </row>
    <row r="26" spans="1:256" ht="42" customHeight="1" x14ac:dyDescent="0.2"/>
    <row r="27" spans="1:256" s="1" customFormat="1" ht="27.75" customHeight="1" x14ac:dyDescent="0.2">
      <c r="A27" s="54" t="s">
        <v>12</v>
      </c>
      <c r="C27" s="56"/>
      <c r="D27" s="101"/>
      <c r="E27" s="101"/>
      <c r="F27" s="101"/>
      <c r="G27"/>
      <c r="H27"/>
      <c r="I27"/>
      <c r="IU27"/>
      <c r="IV27"/>
    </row>
    <row r="28" spans="1:256" s="1" customFormat="1" ht="9.75" customHeight="1" x14ac:dyDescent="0.2">
      <c r="A28" s="32"/>
      <c r="IU28"/>
      <c r="IV28"/>
    </row>
    <row r="29" spans="1:256" s="1" customFormat="1" ht="29.25" customHeight="1" x14ac:dyDescent="0.2">
      <c r="A29" s="115" t="s">
        <v>13</v>
      </c>
      <c r="B29" s="115"/>
      <c r="C29" s="56"/>
      <c r="D29" s="163"/>
      <c r="E29" s="163"/>
      <c r="F29" s="163"/>
      <c r="IU29"/>
      <c r="IV29"/>
    </row>
    <row r="30" spans="1:256" s="1" customFormat="1" ht="6.75" customHeight="1" x14ac:dyDescent="0.2">
      <c r="A30" s="32"/>
      <c r="IU30"/>
      <c r="IV30"/>
    </row>
    <row r="31" spans="1:256" s="1" customFormat="1" ht="27.75" customHeight="1" x14ac:dyDescent="0.2">
      <c r="A31" s="111" t="s">
        <v>14</v>
      </c>
      <c r="B31" s="111"/>
      <c r="C31" s="56"/>
      <c r="D31" s="163"/>
      <c r="E31" s="163"/>
      <c r="F31" s="163"/>
      <c r="IU31"/>
      <c r="IV31"/>
    </row>
    <row r="32" spans="1:256" s="1" customFormat="1" ht="24" customHeight="1" x14ac:dyDescent="0.2">
      <c r="A32"/>
      <c r="B32" s="9"/>
      <c r="D32" s="10"/>
      <c r="IU32"/>
      <c r="IV32"/>
    </row>
    <row r="33" spans="1:256" ht="30.75" customHeight="1" x14ac:dyDescent="0.2">
      <c r="A33" s="132" t="s">
        <v>15</v>
      </c>
      <c r="B33" s="132"/>
      <c r="C33" s="132"/>
      <c r="D33" s="157"/>
      <c r="E33" s="158"/>
      <c r="F33" s="159"/>
      <c r="G33" s="1"/>
      <c r="H33" s="1"/>
      <c r="I33" s="1"/>
    </row>
    <row r="34" spans="1:256" ht="12.75" customHeight="1" x14ac:dyDescent="0.2">
      <c r="A34" s="57" t="s">
        <v>106</v>
      </c>
    </row>
    <row r="35" spans="1:256" ht="30" customHeight="1" x14ac:dyDescent="0.2">
      <c r="A35" s="115" t="s">
        <v>13</v>
      </c>
      <c r="B35" s="115"/>
      <c r="C35" s="56"/>
      <c r="D35" s="163"/>
      <c r="E35" s="163"/>
      <c r="F35" s="163"/>
    </row>
    <row r="36" spans="1:256" ht="10.5" customHeight="1" x14ac:dyDescent="0.2"/>
    <row r="37" spans="1:256" s="1" customFormat="1" ht="28.5" customHeight="1" x14ac:dyDescent="0.2">
      <c r="A37" s="111" t="s">
        <v>14</v>
      </c>
      <c r="B37" s="111"/>
      <c r="C37" s="56"/>
      <c r="D37" s="163"/>
      <c r="E37" s="163"/>
      <c r="F37" s="163"/>
      <c r="G37"/>
      <c r="H37"/>
      <c r="I37"/>
      <c r="IU37"/>
      <c r="IV37"/>
    </row>
    <row r="38" spans="1:256" s="1" customFormat="1" ht="4.5" customHeight="1" x14ac:dyDescent="0.2">
      <c r="A38" s="33"/>
      <c r="B38" s="33"/>
      <c r="C38" s="12"/>
      <c r="D38" s="12"/>
      <c r="E38" s="12"/>
      <c r="F38" s="12"/>
      <c r="IU38"/>
      <c r="IV38"/>
    </row>
    <row r="39" spans="1:256" ht="12" customHeight="1" x14ac:dyDescent="0.2">
      <c r="A39" s="112" t="s">
        <v>35</v>
      </c>
      <c r="B39" s="112"/>
      <c r="C39" s="112"/>
      <c r="D39" s="112"/>
      <c r="E39" s="112"/>
      <c r="F39" s="112"/>
      <c r="G39" s="1"/>
      <c r="H39" s="1"/>
      <c r="I39" s="1"/>
    </row>
    <row r="40" spans="1:256" ht="27" customHeight="1" x14ac:dyDescent="0.2">
      <c r="A40" s="134"/>
      <c r="B40" s="134"/>
      <c r="C40" s="134"/>
      <c r="D40" s="134"/>
      <c r="E40" s="134"/>
      <c r="F40" s="134"/>
      <c r="G40" s="13"/>
    </row>
    <row r="41" spans="1:256" ht="98.25" customHeight="1" x14ac:dyDescent="0.2">
      <c r="A41" s="169"/>
      <c r="B41" s="170"/>
      <c r="C41" s="170"/>
      <c r="D41" s="170"/>
      <c r="E41" s="170"/>
      <c r="F41" s="171"/>
    </row>
    <row r="42" spans="1:256" ht="21" customHeight="1" x14ac:dyDescent="0.2">
      <c r="G42" s="28"/>
    </row>
    <row r="43" spans="1:256" ht="30" customHeight="1" x14ac:dyDescent="0.2">
      <c r="A43" s="108" t="s">
        <v>27</v>
      </c>
      <c r="B43" s="108"/>
      <c r="C43" s="108"/>
      <c r="D43" s="108"/>
      <c r="E43" s="108"/>
      <c r="F43" s="108"/>
    </row>
    <row r="44" spans="1:256" ht="22.15" customHeight="1" x14ac:dyDescent="0.2">
      <c r="C44" s="25"/>
      <c r="D44" s="58"/>
      <c r="F44" t="s">
        <v>25</v>
      </c>
      <c r="G44" s="13"/>
    </row>
    <row r="45" spans="1:256" ht="29.25" customHeight="1" x14ac:dyDescent="0.25">
      <c r="A45" s="103" t="s">
        <v>28</v>
      </c>
      <c r="B45" s="103"/>
      <c r="C45" s="103"/>
      <c r="D45" s="103"/>
      <c r="E45" s="103"/>
      <c r="F45" s="176"/>
    </row>
    <row r="46" spans="1:256" ht="24.95" customHeight="1" x14ac:dyDescent="0.2">
      <c r="A46" s="104" t="s">
        <v>23</v>
      </c>
      <c r="B46" s="104"/>
      <c r="C46" s="104"/>
      <c r="D46" s="104"/>
      <c r="E46" s="104"/>
    </row>
    <row r="47" spans="1:256" ht="24.95" customHeight="1" x14ac:dyDescent="0.2">
      <c r="A47" s="105" t="s">
        <v>118</v>
      </c>
      <c r="B47" s="105"/>
      <c r="C47" s="105"/>
      <c r="D47" s="105"/>
      <c r="E47" s="105"/>
      <c r="F47" s="167"/>
    </row>
    <row r="48" spans="1:256" ht="24.95" customHeight="1" x14ac:dyDescent="0.2">
      <c r="A48" s="105" t="s">
        <v>119</v>
      </c>
      <c r="B48" s="105"/>
      <c r="C48" s="105"/>
      <c r="D48" s="105"/>
      <c r="E48" s="105"/>
      <c r="F48" s="167"/>
    </row>
    <row r="49" spans="1:6" ht="24.95" customHeight="1" x14ac:dyDescent="0.2">
      <c r="A49" s="105" t="s">
        <v>130</v>
      </c>
      <c r="B49" s="105"/>
      <c r="C49" s="105"/>
      <c r="D49" s="105"/>
      <c r="E49" s="105"/>
      <c r="F49" s="168" t="e">
        <f>F47/F45</f>
        <v>#DIV/0!</v>
      </c>
    </row>
    <row r="50" spans="1:6" ht="24.95" customHeight="1" x14ac:dyDescent="0.2">
      <c r="A50" s="105" t="s">
        <v>131</v>
      </c>
      <c r="B50" s="105"/>
      <c r="C50" s="105"/>
      <c r="D50" s="105"/>
      <c r="E50" s="105"/>
      <c r="F50" s="168" t="e">
        <f>F48/F45</f>
        <v>#DIV/0!</v>
      </c>
    </row>
    <row r="51" spans="1:6" ht="42.75" customHeight="1" x14ac:dyDescent="0.2"/>
    <row r="52" spans="1:6" ht="37.5" customHeight="1" x14ac:dyDescent="0.2">
      <c r="A52" s="112" t="s">
        <v>24</v>
      </c>
      <c r="B52" s="112"/>
      <c r="C52" s="112"/>
      <c r="D52" s="112"/>
      <c r="E52" s="112"/>
      <c r="F52" s="112"/>
    </row>
    <row r="53" spans="1:6" ht="21" customHeight="1" x14ac:dyDescent="0.2">
      <c r="D53" s="58"/>
      <c r="F53" s="59" t="s">
        <v>25</v>
      </c>
    </row>
    <row r="54" spans="1:6" ht="33.75" customHeight="1" x14ac:dyDescent="0.25">
      <c r="A54" s="109" t="s">
        <v>16</v>
      </c>
      <c r="B54" s="109"/>
      <c r="C54" s="109"/>
      <c r="D54" s="109"/>
      <c r="E54" s="109"/>
      <c r="F54" s="166"/>
    </row>
    <row r="55" spans="1:6" ht="24.95" customHeight="1" x14ac:dyDescent="0.2">
      <c r="A55" s="144" t="s">
        <v>23</v>
      </c>
      <c r="B55" s="144"/>
      <c r="C55" s="144"/>
      <c r="D55" s="144"/>
      <c r="E55" s="144"/>
    </row>
    <row r="56" spans="1:6" ht="24.95" customHeight="1" x14ac:dyDescent="0.2">
      <c r="A56" s="103" t="s">
        <v>107</v>
      </c>
      <c r="B56" s="103"/>
      <c r="C56" s="103"/>
      <c r="D56" s="103"/>
      <c r="E56" s="103"/>
      <c r="F56" s="167"/>
    </row>
    <row r="57" spans="1:6" ht="24.95" customHeight="1" x14ac:dyDescent="0.2">
      <c r="A57" s="103" t="s">
        <v>108</v>
      </c>
      <c r="B57" s="103"/>
      <c r="C57" s="103"/>
      <c r="D57" s="103"/>
      <c r="E57" s="103"/>
      <c r="F57" s="167"/>
    </row>
    <row r="58" spans="1:6" ht="24.95" customHeight="1" x14ac:dyDescent="0.2">
      <c r="A58" s="103" t="s">
        <v>109</v>
      </c>
      <c r="B58" s="103"/>
      <c r="C58" s="103"/>
      <c r="D58" s="103"/>
      <c r="E58" s="103"/>
      <c r="F58" s="167"/>
    </row>
    <row r="59" spans="1:6" ht="24.95" customHeight="1" x14ac:dyDescent="0.2">
      <c r="A59" s="103" t="s">
        <v>110</v>
      </c>
      <c r="B59" s="103"/>
      <c r="C59" s="103"/>
      <c r="D59" s="103"/>
      <c r="E59" s="103"/>
      <c r="F59" s="167"/>
    </row>
    <row r="60" spans="1:6" ht="24.95" customHeight="1" x14ac:dyDescent="0.2">
      <c r="A60" s="103" t="s">
        <v>111</v>
      </c>
      <c r="B60" s="103"/>
      <c r="C60" s="103"/>
      <c r="D60" s="103"/>
      <c r="E60" s="103"/>
      <c r="F60" s="167"/>
    </row>
    <row r="61" spans="1:6" ht="21" customHeight="1" x14ac:dyDescent="0.2">
      <c r="A61" s="110" t="s">
        <v>34</v>
      </c>
      <c r="B61" s="110"/>
      <c r="C61" s="110"/>
      <c r="D61" s="110"/>
      <c r="E61" s="110"/>
      <c r="F61" s="110"/>
    </row>
    <row r="62" spans="1:6" ht="10.5" customHeight="1" x14ac:dyDescent="0.2">
      <c r="A62" s="35" t="s">
        <v>29</v>
      </c>
      <c r="B62" s="35"/>
      <c r="C62" s="35"/>
      <c r="D62" s="35"/>
      <c r="E62" s="35"/>
      <c r="F62" s="35"/>
    </row>
    <row r="63" spans="1:6" ht="10.5" customHeight="1" x14ac:dyDescent="0.2">
      <c r="A63" s="35" t="s">
        <v>30</v>
      </c>
      <c r="B63" s="35"/>
      <c r="C63" s="35"/>
      <c r="D63" s="35"/>
      <c r="E63" s="35"/>
      <c r="F63" s="35"/>
    </row>
    <row r="64" spans="1:6" ht="10.5" customHeight="1" x14ac:dyDescent="0.2">
      <c r="A64" s="35" t="s">
        <v>31</v>
      </c>
      <c r="B64" s="35"/>
      <c r="C64" s="35"/>
      <c r="D64" s="35"/>
      <c r="E64" s="35"/>
      <c r="F64" s="35"/>
    </row>
    <row r="65" spans="1:7" ht="10.5" customHeight="1" x14ac:dyDescent="0.2">
      <c r="A65" s="35" t="s">
        <v>32</v>
      </c>
      <c r="B65" s="35"/>
      <c r="C65" s="35"/>
      <c r="D65" s="35"/>
      <c r="E65" s="35"/>
      <c r="F65" s="35"/>
    </row>
    <row r="66" spans="1:7" ht="10.5" customHeight="1" x14ac:dyDescent="0.2">
      <c r="A66" s="35"/>
      <c r="B66" s="27"/>
      <c r="C66" s="27"/>
      <c r="D66" s="27"/>
      <c r="E66" s="27"/>
      <c r="F66" s="27"/>
    </row>
    <row r="67" spans="1:7" x14ac:dyDescent="0.2">
      <c r="A67" s="31" t="s">
        <v>26</v>
      </c>
    </row>
    <row r="68" spans="1:7" ht="88.5" customHeight="1" x14ac:dyDescent="0.2">
      <c r="A68" s="169"/>
      <c r="B68" s="170"/>
      <c r="C68" s="170"/>
      <c r="D68" s="170"/>
      <c r="E68" s="170"/>
      <c r="F68" s="171"/>
    </row>
    <row r="69" spans="1:7" ht="12.75" customHeight="1" x14ac:dyDescent="0.2">
      <c r="G69" s="14"/>
    </row>
    <row r="70" spans="1:7" ht="11.1" customHeight="1" x14ac:dyDescent="0.2"/>
    <row r="71" spans="1:7" ht="32.25" customHeight="1" x14ac:dyDescent="0.2">
      <c r="A71" s="108" t="s">
        <v>17</v>
      </c>
      <c r="B71" s="108"/>
      <c r="C71" s="108"/>
      <c r="D71" s="108"/>
      <c r="E71" s="108"/>
      <c r="F71" s="108"/>
    </row>
    <row r="72" spans="1:7" ht="12" customHeight="1" x14ac:dyDescent="0.2">
      <c r="A72" s="15"/>
      <c r="B72" s="15"/>
      <c r="C72" s="15"/>
      <c r="D72" s="15"/>
      <c r="E72" s="15"/>
      <c r="F72" s="15"/>
      <c r="G72" s="13"/>
    </row>
    <row r="73" spans="1:7" ht="20.100000000000001" customHeight="1" x14ac:dyDescent="0.2">
      <c r="A73" s="16" t="s">
        <v>112</v>
      </c>
      <c r="B73" s="17"/>
      <c r="C73" s="17"/>
      <c r="D73" s="17"/>
      <c r="E73" s="17"/>
      <c r="F73" s="17"/>
      <c r="G73" s="13"/>
    </row>
    <row r="74" spans="1:7" ht="20.100000000000001" customHeight="1" x14ac:dyDescent="0.2">
      <c r="A74" s="16" t="s">
        <v>99</v>
      </c>
      <c r="B74" s="17"/>
      <c r="C74" s="17"/>
      <c r="D74" s="17"/>
      <c r="E74" s="17"/>
      <c r="F74" s="17"/>
      <c r="G74" s="17"/>
    </row>
    <row r="75" spans="1:7" ht="20.100000000000001" customHeight="1" x14ac:dyDescent="0.2">
      <c r="A75" s="16" t="s">
        <v>128</v>
      </c>
      <c r="B75" s="17"/>
      <c r="C75" s="17"/>
      <c r="D75" s="17"/>
      <c r="E75" s="17"/>
      <c r="F75" s="17"/>
      <c r="G75" s="17"/>
    </row>
    <row r="76" spans="1:7" ht="20.100000000000001" customHeight="1" x14ac:dyDescent="0.2">
      <c r="A76" s="16"/>
      <c r="B76" s="17"/>
      <c r="C76" s="17"/>
      <c r="D76" s="17"/>
      <c r="E76" s="17"/>
      <c r="F76" s="17"/>
      <c r="G76" s="17"/>
    </row>
    <row r="77" spans="1:7" ht="20.100000000000001" customHeight="1" x14ac:dyDescent="0.2">
      <c r="A77" s="16" t="s">
        <v>113</v>
      </c>
      <c r="B77" s="17"/>
      <c r="C77" s="17"/>
      <c r="D77" s="17"/>
      <c r="E77" s="17"/>
      <c r="F77" s="17"/>
      <c r="G77" s="17"/>
    </row>
    <row r="78" spans="1:7" ht="20.100000000000001" customHeight="1" x14ac:dyDescent="0.2">
      <c r="A78" s="16" t="s">
        <v>114</v>
      </c>
      <c r="D78" s="76" t="s">
        <v>115</v>
      </c>
      <c r="G78" s="17"/>
    </row>
    <row r="79" spans="1:7" ht="20.100000000000001" customHeight="1" x14ac:dyDescent="0.2">
      <c r="A79" s="16" t="s">
        <v>116</v>
      </c>
    </row>
    <row r="80" spans="1:7" ht="15" customHeight="1" x14ac:dyDescent="0.2">
      <c r="A80" s="16"/>
    </row>
    <row r="81" spans="1:7" ht="15" customHeight="1" x14ac:dyDescent="0.2">
      <c r="A81" s="18"/>
    </row>
    <row r="82" spans="1:7" ht="15" customHeight="1" x14ac:dyDescent="0.2">
      <c r="A82" s="18"/>
    </row>
    <row r="83" spans="1:7" ht="11.1" customHeight="1" x14ac:dyDescent="0.2">
      <c r="A83" s="18"/>
    </row>
    <row r="84" spans="1:7" ht="10.5" hidden="1" customHeight="1" x14ac:dyDescent="0.2">
      <c r="A84" s="16"/>
    </row>
    <row r="85" spans="1:7" x14ac:dyDescent="0.2">
      <c r="A85" s="106" t="s">
        <v>18</v>
      </c>
      <c r="B85" s="106"/>
      <c r="C85" s="106"/>
      <c r="D85" s="106"/>
      <c r="E85" s="106"/>
      <c r="F85" s="106"/>
    </row>
    <row r="86" spans="1:7" x14ac:dyDescent="0.2">
      <c r="A86" s="106"/>
      <c r="B86" s="106"/>
      <c r="C86" s="106"/>
      <c r="D86" s="106"/>
      <c r="E86" s="106"/>
      <c r="F86" s="106"/>
      <c r="G86" s="19"/>
    </row>
    <row r="87" spans="1:7" ht="15" x14ac:dyDescent="0.25">
      <c r="A87" s="20"/>
      <c r="G87" s="19"/>
    </row>
    <row r="88" spans="1:7" x14ac:dyDescent="0.2">
      <c r="A88" s="106" t="s">
        <v>19</v>
      </c>
      <c r="B88" s="106"/>
      <c r="C88" s="106"/>
      <c r="D88" s="106"/>
      <c r="E88" s="106"/>
      <c r="F88" s="106"/>
    </row>
    <row r="89" spans="1:7" x14ac:dyDescent="0.2">
      <c r="A89" s="106"/>
      <c r="B89" s="106"/>
      <c r="C89" s="106"/>
      <c r="D89" s="106"/>
      <c r="E89" s="106"/>
      <c r="F89" s="106"/>
      <c r="G89" s="19"/>
    </row>
    <row r="90" spans="1:7" ht="51.75" customHeight="1" x14ac:dyDescent="0.2">
      <c r="A90" s="88" t="s">
        <v>117</v>
      </c>
    </row>
    <row r="91" spans="1:7" ht="36.75" customHeight="1" x14ac:dyDescent="0.2">
      <c r="A91" s="31" t="s">
        <v>20</v>
      </c>
      <c r="D91" s="31"/>
      <c r="E91" s="88" t="s">
        <v>21</v>
      </c>
    </row>
    <row r="92" spans="1:7" ht="69" customHeight="1" x14ac:dyDescent="0.2">
      <c r="A92" s="107"/>
      <c r="B92" s="107"/>
      <c r="C92" s="89"/>
      <c r="D92" s="56"/>
      <c r="E92" s="90"/>
      <c r="F92" s="91"/>
    </row>
    <row r="93" spans="1:7" ht="11.1" customHeight="1" x14ac:dyDescent="0.2">
      <c r="A93" s="23"/>
      <c r="B93" s="23"/>
      <c r="C93" s="21"/>
      <c r="D93" s="24"/>
      <c r="E93" s="24"/>
      <c r="F93" s="22"/>
      <c r="G93" s="22"/>
    </row>
    <row r="94" spans="1:7" ht="33.75" customHeight="1" x14ac:dyDescent="0.2">
      <c r="A94" s="31"/>
      <c r="G94" s="22"/>
    </row>
    <row r="95" spans="1:7" x14ac:dyDescent="0.2">
      <c r="A95" s="31"/>
      <c r="D95" s="31"/>
      <c r="E95" s="88" t="s">
        <v>133</v>
      </c>
    </row>
  </sheetData>
  <mergeCells count="50">
    <mergeCell ref="D35:F35"/>
    <mergeCell ref="D37:F37"/>
    <mergeCell ref="A49:E49"/>
    <mergeCell ref="A50:E50"/>
    <mergeCell ref="A46:E46"/>
    <mergeCell ref="A68:F68"/>
    <mergeCell ref="A71:F71"/>
    <mergeCell ref="A85:F86"/>
    <mergeCell ref="A88:F89"/>
    <mergeCell ref="A92:B92"/>
    <mergeCell ref="A61:F61"/>
    <mergeCell ref="A52:F52"/>
    <mergeCell ref="A45:E45"/>
    <mergeCell ref="A47:E47"/>
    <mergeCell ref="A48:E48"/>
    <mergeCell ref="A54:E54"/>
    <mergeCell ref="A55:E55"/>
    <mergeCell ref="A56:E56"/>
    <mergeCell ref="A57:E57"/>
    <mergeCell ref="A58:E58"/>
    <mergeCell ref="A59:E59"/>
    <mergeCell ref="A60:E60"/>
    <mergeCell ref="B23:C23"/>
    <mergeCell ref="E23:F23"/>
    <mergeCell ref="B25:C25"/>
    <mergeCell ref="E25:F25"/>
    <mergeCell ref="A43:F43"/>
    <mergeCell ref="A29:B29"/>
    <mergeCell ref="A31:B31"/>
    <mergeCell ref="A33:C33"/>
    <mergeCell ref="D33:F33"/>
    <mergeCell ref="A35:B35"/>
    <mergeCell ref="A37:B37"/>
    <mergeCell ref="A41:F41"/>
    <mergeCell ref="A39:F40"/>
    <mergeCell ref="D27:F27"/>
    <mergeCell ref="D31:F31"/>
    <mergeCell ref="D29:F29"/>
    <mergeCell ref="A17:D17"/>
    <mergeCell ref="A19:B19"/>
    <mergeCell ref="C19:F19"/>
    <mergeCell ref="A21:B21"/>
    <mergeCell ref="C21:F21"/>
    <mergeCell ref="A1:F1"/>
    <mergeCell ref="A3:F4"/>
    <mergeCell ref="A9:F9"/>
    <mergeCell ref="B13:F13"/>
    <mergeCell ref="A15:F15"/>
    <mergeCell ref="A5:F5"/>
    <mergeCell ref="A7:F7"/>
  </mergeCells>
  <pageMargins left="0.59055118110236227" right="0.56999999999999995" top="0.47244094488188981" bottom="0.2" header="0.43307086614173229" footer="0.17"/>
  <pageSetup paperSize="9" scale="65" fitToHeight="0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D3F"/>
    <pageSetUpPr fitToPage="1"/>
  </sheetPr>
  <dimension ref="A1:R55"/>
  <sheetViews>
    <sheetView zoomScale="78" zoomScaleNormal="78" workbookViewId="0">
      <selection activeCell="H4" sqref="H4:L6"/>
    </sheetView>
  </sheetViews>
  <sheetFormatPr defaultRowHeight="15" x14ac:dyDescent="0.25"/>
  <cols>
    <col min="1" max="1" width="11.85546875" style="36" customWidth="1"/>
    <col min="2" max="2" width="28.85546875" style="36" customWidth="1"/>
    <col min="3" max="3" width="5.28515625" style="36" customWidth="1"/>
    <col min="4" max="4" width="3.140625" style="36" customWidth="1"/>
    <col min="5" max="5" width="2.5703125" style="37" customWidth="1"/>
    <col min="6" max="6" width="4.28515625" style="36" customWidth="1"/>
    <col min="7" max="7" width="5.85546875" style="36" customWidth="1"/>
    <col min="8" max="8" width="1.5703125" style="36" customWidth="1"/>
    <col min="9" max="9" width="9.140625" style="36" hidden="1" customWidth="1"/>
    <col min="10" max="11" width="9.140625" style="36"/>
    <col min="12" max="12" width="48.85546875" style="36" customWidth="1"/>
    <col min="13" max="16384" width="9.140625" style="36"/>
  </cols>
  <sheetData>
    <row r="1" spans="1:13" ht="16.5" thickBot="1" x14ac:dyDescent="0.3">
      <c r="A1" s="69" t="s">
        <v>60</v>
      </c>
      <c r="B1" s="48"/>
      <c r="C1" s="48"/>
      <c r="D1" s="48"/>
      <c r="E1" s="49"/>
      <c r="F1" s="48"/>
      <c r="G1" s="48"/>
      <c r="H1" s="79"/>
      <c r="I1" s="79"/>
      <c r="J1" s="79"/>
      <c r="K1" s="79"/>
      <c r="L1" s="80" t="s">
        <v>93</v>
      </c>
      <c r="M1" s="70"/>
    </row>
    <row r="2" spans="1:13" ht="27" customHeight="1" x14ac:dyDescent="0.25">
      <c r="A2" s="50" t="s">
        <v>87</v>
      </c>
    </row>
    <row r="3" spans="1:13" x14ac:dyDescent="0.25">
      <c r="A3" s="78" t="s">
        <v>74</v>
      </c>
      <c r="B3" s="82"/>
    </row>
    <row r="4" spans="1:13" ht="20.100000000000001" customHeight="1" x14ac:dyDescent="0.25">
      <c r="A4" s="39">
        <v>0.15</v>
      </c>
      <c r="B4" s="38" t="s">
        <v>73</v>
      </c>
      <c r="C4" s="38" t="s">
        <v>83</v>
      </c>
      <c r="D4" s="38"/>
      <c r="E4" s="41"/>
      <c r="F4" s="36">
        <f>IF(E4&lt;&gt;"",5,0)</f>
        <v>0</v>
      </c>
      <c r="H4" s="127" t="s">
        <v>75</v>
      </c>
      <c r="I4" s="127"/>
      <c r="J4" s="127"/>
      <c r="K4" s="127"/>
      <c r="L4" s="127"/>
    </row>
    <row r="5" spans="1:13" ht="20.100000000000001" customHeight="1" x14ac:dyDescent="0.25">
      <c r="B5" s="38" t="s">
        <v>72</v>
      </c>
      <c r="C5" s="38" t="s">
        <v>80</v>
      </c>
      <c r="D5" s="38"/>
      <c r="E5" s="41"/>
      <c r="F5" s="36">
        <f>IF(E5&lt;&gt;"",10,0)</f>
        <v>0</v>
      </c>
      <c r="H5" s="127"/>
      <c r="I5" s="127"/>
      <c r="J5" s="127"/>
      <c r="K5" s="127"/>
      <c r="L5" s="127"/>
    </row>
    <row r="6" spans="1:13" ht="20.100000000000001" customHeight="1" x14ac:dyDescent="0.25">
      <c r="B6" s="38" t="s">
        <v>52</v>
      </c>
      <c r="C6" s="38" t="s">
        <v>81</v>
      </c>
      <c r="D6" s="38"/>
      <c r="E6" s="41"/>
      <c r="F6" s="36">
        <f>IF(E6&lt;&gt;"",15,0)</f>
        <v>0</v>
      </c>
      <c r="H6" s="127"/>
      <c r="I6" s="127"/>
      <c r="J6" s="127"/>
      <c r="K6" s="127"/>
      <c r="L6" s="127"/>
    </row>
    <row r="7" spans="1:13" x14ac:dyDescent="0.25">
      <c r="B7" s="38"/>
      <c r="C7" s="38"/>
      <c r="D7" s="38"/>
    </row>
    <row r="8" spans="1:13" ht="70.5" customHeight="1" x14ac:dyDescent="0.25">
      <c r="A8" s="42" t="s">
        <v>49</v>
      </c>
      <c r="B8" s="128"/>
      <c r="C8" s="128"/>
      <c r="D8" s="128"/>
      <c r="E8" s="129"/>
      <c r="F8" s="129"/>
      <c r="G8" s="129"/>
      <c r="H8" s="129"/>
      <c r="I8" s="129"/>
      <c r="J8" s="129"/>
      <c r="K8" s="129"/>
      <c r="L8" s="129"/>
    </row>
    <row r="9" spans="1:13" ht="12" customHeight="1" x14ac:dyDescent="0.25">
      <c r="A9" s="42"/>
      <c r="B9" s="43"/>
      <c r="C9" s="43"/>
      <c r="D9" s="43"/>
      <c r="E9" s="44"/>
      <c r="F9" s="44"/>
      <c r="G9" s="44"/>
      <c r="H9" s="44"/>
      <c r="I9" s="44"/>
      <c r="J9" s="44"/>
      <c r="K9" s="44"/>
      <c r="L9" s="44"/>
    </row>
    <row r="10" spans="1:13" ht="15.75" customHeight="1" x14ac:dyDescent="0.25">
      <c r="A10" s="78" t="s">
        <v>61</v>
      </c>
      <c r="B10" s="82"/>
    </row>
    <row r="11" spans="1:13" ht="20.100000000000001" customHeight="1" x14ac:dyDescent="0.25">
      <c r="A11" s="39">
        <v>0.1</v>
      </c>
      <c r="B11" s="38" t="s">
        <v>63</v>
      </c>
      <c r="C11" s="38" t="s">
        <v>83</v>
      </c>
      <c r="D11" s="38"/>
      <c r="E11" s="41"/>
      <c r="F11" s="36">
        <f>IF(E11&lt;&gt;"",5,0)</f>
        <v>0</v>
      </c>
      <c r="H11" s="127" t="s">
        <v>77</v>
      </c>
      <c r="I11" s="127"/>
      <c r="J11" s="127"/>
      <c r="K11" s="127"/>
      <c r="L11" s="127"/>
    </row>
    <row r="12" spans="1:13" ht="20.100000000000001" customHeight="1" x14ac:dyDescent="0.25">
      <c r="B12" s="38" t="s">
        <v>76</v>
      </c>
      <c r="C12" s="38" t="s">
        <v>80</v>
      </c>
      <c r="D12" s="38"/>
      <c r="E12" s="41"/>
      <c r="F12" s="36">
        <f>IF(E12&lt;&gt;"",10,0)</f>
        <v>0</v>
      </c>
      <c r="H12" s="127"/>
      <c r="I12" s="127"/>
      <c r="J12" s="127"/>
      <c r="K12" s="127"/>
      <c r="L12" s="127"/>
    </row>
    <row r="13" spans="1:13" ht="20.100000000000001" customHeight="1" x14ac:dyDescent="0.25">
      <c r="B13" s="38" t="s">
        <v>62</v>
      </c>
      <c r="C13" s="38" t="s">
        <v>81</v>
      </c>
      <c r="D13" s="38"/>
      <c r="E13" s="41"/>
      <c r="F13" s="36">
        <f>IF(E13&lt;&gt;"",15,0)</f>
        <v>0</v>
      </c>
      <c r="H13" s="127"/>
      <c r="I13" s="127"/>
      <c r="J13" s="127"/>
      <c r="K13" s="127"/>
      <c r="L13" s="127"/>
    </row>
    <row r="14" spans="1:13" ht="12" customHeight="1" x14ac:dyDescent="0.25">
      <c r="B14" s="38"/>
      <c r="C14" s="38"/>
      <c r="D14" s="38"/>
    </row>
    <row r="15" spans="1:13" ht="70.5" customHeight="1" x14ac:dyDescent="0.25">
      <c r="A15" s="42" t="s">
        <v>147</v>
      </c>
      <c r="B15" s="128"/>
      <c r="C15" s="128"/>
      <c r="D15" s="128"/>
      <c r="E15" s="129"/>
      <c r="F15" s="129"/>
      <c r="G15" s="129"/>
      <c r="H15" s="129"/>
      <c r="I15" s="129"/>
      <c r="J15" s="129"/>
      <c r="K15" s="129"/>
      <c r="L15" s="129"/>
    </row>
    <row r="16" spans="1:13" x14ac:dyDescent="0.25">
      <c r="A16" s="42"/>
      <c r="B16" s="43"/>
      <c r="C16" s="43"/>
      <c r="D16" s="43"/>
      <c r="E16" s="44"/>
      <c r="F16" s="44"/>
      <c r="G16" s="44"/>
      <c r="H16" s="44"/>
      <c r="I16" s="44"/>
      <c r="J16" s="44"/>
      <c r="K16" s="44"/>
      <c r="L16" s="44"/>
    </row>
    <row r="17" spans="1:12" x14ac:dyDescent="0.25">
      <c r="A17" s="78" t="s">
        <v>67</v>
      </c>
      <c r="B17" s="82"/>
    </row>
    <row r="18" spans="1:12" ht="20.100000000000001" customHeight="1" x14ac:dyDescent="0.25">
      <c r="A18" s="39">
        <v>0.1</v>
      </c>
      <c r="B18" s="38" t="s">
        <v>66</v>
      </c>
      <c r="C18" s="38" t="s">
        <v>89</v>
      </c>
      <c r="D18" s="38"/>
      <c r="E18" s="41"/>
      <c r="F18" s="36">
        <f>IF(E18&lt;&gt;"",3,0)</f>
        <v>0</v>
      </c>
      <c r="H18" s="127" t="s">
        <v>78</v>
      </c>
      <c r="I18" s="127"/>
      <c r="J18" s="127"/>
      <c r="K18" s="127"/>
      <c r="L18" s="127"/>
    </row>
    <row r="19" spans="1:12" ht="20.100000000000001" customHeight="1" x14ac:dyDescent="0.25">
      <c r="B19" s="38" t="s">
        <v>65</v>
      </c>
      <c r="C19" s="38" t="s">
        <v>90</v>
      </c>
      <c r="D19" s="38"/>
      <c r="E19" s="41"/>
      <c r="F19" s="36">
        <f>IF(E19&lt;&gt;"",7,0)</f>
        <v>0</v>
      </c>
      <c r="H19" s="127"/>
      <c r="I19" s="127"/>
      <c r="J19" s="127"/>
      <c r="K19" s="127"/>
      <c r="L19" s="127"/>
    </row>
    <row r="20" spans="1:12" ht="20.100000000000001" customHeight="1" x14ac:dyDescent="0.25">
      <c r="B20" s="38" t="s">
        <v>64</v>
      </c>
      <c r="C20" s="38" t="s">
        <v>80</v>
      </c>
      <c r="D20" s="38"/>
      <c r="E20" s="41"/>
      <c r="F20" s="36">
        <f>IF(E20&lt;&gt;"",10,0)</f>
        <v>0</v>
      </c>
      <c r="H20" s="127"/>
      <c r="I20" s="127"/>
      <c r="J20" s="127"/>
      <c r="K20" s="127"/>
      <c r="L20" s="127"/>
    </row>
    <row r="21" spans="1:12" x14ac:dyDescent="0.25">
      <c r="B21" s="38"/>
      <c r="C21" s="38"/>
      <c r="D21" s="38"/>
      <c r="E21" s="45"/>
    </row>
    <row r="22" spans="1:12" ht="78" customHeight="1" x14ac:dyDescent="0.25">
      <c r="A22" s="42" t="s">
        <v>147</v>
      </c>
      <c r="B22" s="128"/>
      <c r="C22" s="128"/>
      <c r="D22" s="128"/>
      <c r="E22" s="129"/>
      <c r="F22" s="129"/>
      <c r="G22" s="129"/>
      <c r="H22" s="129"/>
      <c r="I22" s="129"/>
      <c r="J22" s="129"/>
      <c r="K22" s="129"/>
      <c r="L22" s="129"/>
    </row>
    <row r="23" spans="1:12" x14ac:dyDescent="0.25">
      <c r="B23" s="38"/>
      <c r="C23" s="38"/>
      <c r="D23" s="38"/>
      <c r="E23" s="45"/>
    </row>
    <row r="24" spans="1:12" x14ac:dyDescent="0.25">
      <c r="A24" s="78" t="s">
        <v>68</v>
      </c>
      <c r="B24" s="82"/>
      <c r="C24" s="82"/>
      <c r="D24" s="82"/>
      <c r="E24" s="87"/>
    </row>
    <row r="25" spans="1:12" ht="20.100000000000001" customHeight="1" x14ac:dyDescent="0.25">
      <c r="A25" s="39">
        <v>0.1</v>
      </c>
      <c r="B25" s="38" t="s">
        <v>79</v>
      </c>
      <c r="C25" s="38" t="s">
        <v>91</v>
      </c>
      <c r="D25" s="38"/>
      <c r="E25" s="41"/>
      <c r="F25" s="36">
        <f>IF(E25&lt;&gt;"",2,0)</f>
        <v>0</v>
      </c>
      <c r="H25" s="127" t="s">
        <v>92</v>
      </c>
      <c r="I25" s="127"/>
      <c r="J25" s="127"/>
      <c r="K25" s="127"/>
      <c r="L25" s="127"/>
    </row>
    <row r="26" spans="1:12" ht="20.100000000000001" customHeight="1" x14ac:dyDescent="0.25">
      <c r="B26" s="38" t="s">
        <v>70</v>
      </c>
      <c r="C26" s="38" t="s">
        <v>83</v>
      </c>
      <c r="D26" s="38"/>
      <c r="E26" s="41"/>
      <c r="F26" s="36">
        <f>IF(E26&lt;&gt;"",5,0)</f>
        <v>0</v>
      </c>
      <c r="H26" s="127"/>
      <c r="I26" s="127"/>
      <c r="J26" s="127"/>
      <c r="K26" s="127"/>
      <c r="L26" s="127"/>
    </row>
    <row r="27" spans="1:12" ht="20.100000000000001" customHeight="1" x14ac:dyDescent="0.25">
      <c r="B27" s="38" t="s">
        <v>69</v>
      </c>
      <c r="C27" s="38" t="s">
        <v>80</v>
      </c>
      <c r="D27" s="38"/>
      <c r="E27" s="41"/>
      <c r="F27" s="36">
        <f>IF(E27&lt;&gt;"",10,0)</f>
        <v>0</v>
      </c>
      <c r="H27" s="127"/>
      <c r="I27" s="127"/>
      <c r="J27" s="127"/>
      <c r="K27" s="127"/>
      <c r="L27" s="127"/>
    </row>
    <row r="28" spans="1:12" x14ac:dyDescent="0.25">
      <c r="B28" s="38"/>
      <c r="C28" s="38"/>
      <c r="D28" s="38"/>
      <c r="E28" s="45"/>
    </row>
    <row r="29" spans="1:12" ht="69" customHeight="1" x14ac:dyDescent="0.25">
      <c r="A29" s="42" t="s">
        <v>147</v>
      </c>
      <c r="B29" s="128"/>
      <c r="C29" s="128"/>
      <c r="D29" s="128"/>
      <c r="E29" s="129"/>
      <c r="F29" s="129"/>
      <c r="G29" s="129"/>
      <c r="H29" s="129"/>
      <c r="I29" s="129"/>
      <c r="J29" s="129"/>
      <c r="K29" s="129"/>
      <c r="L29" s="129"/>
    </row>
    <row r="30" spans="1:12" ht="35.25" customHeight="1" thickBot="1" x14ac:dyDescent="0.3">
      <c r="A30" s="81"/>
      <c r="B30" s="81"/>
      <c r="C30" s="81"/>
      <c r="D30" s="81"/>
      <c r="E30" s="85"/>
      <c r="F30" s="81"/>
      <c r="G30" s="81"/>
      <c r="H30" s="81"/>
      <c r="I30" s="81"/>
      <c r="J30" s="81"/>
      <c r="K30" s="81"/>
      <c r="L30" s="81"/>
    </row>
    <row r="31" spans="1:12" ht="38.25" customHeight="1" thickTop="1" x14ac:dyDescent="0.25">
      <c r="A31" s="97" t="s">
        <v>139</v>
      </c>
      <c r="B31" s="50"/>
    </row>
    <row r="32" spans="1:12" ht="20.25" customHeight="1" x14ac:dyDescent="0.25">
      <c r="A32" s="93" t="s">
        <v>148</v>
      </c>
    </row>
    <row r="33" spans="1:18" ht="15" customHeight="1" x14ac:dyDescent="0.25">
      <c r="A33" s="39">
        <v>0.05</v>
      </c>
      <c r="B33" s="38" t="s">
        <v>46</v>
      </c>
      <c r="C33" s="38" t="s">
        <v>84</v>
      </c>
      <c r="D33" s="38"/>
      <c r="E33" s="41"/>
      <c r="F33" s="36">
        <f>IF(E33&lt;&gt;"",0,0)</f>
        <v>0</v>
      </c>
      <c r="H33" s="127" t="s">
        <v>152</v>
      </c>
      <c r="I33" s="127"/>
      <c r="J33" s="127"/>
      <c r="K33" s="127"/>
      <c r="L33" s="127"/>
    </row>
    <row r="34" spans="1:18" x14ac:dyDescent="0.25">
      <c r="B34" s="38" t="s">
        <v>47</v>
      </c>
      <c r="C34" s="38" t="s">
        <v>83</v>
      </c>
      <c r="D34" s="38"/>
      <c r="E34" s="41"/>
      <c r="F34" s="36">
        <f>IF(E34&lt;&gt;"",5,0)</f>
        <v>0</v>
      </c>
      <c r="H34" s="127"/>
      <c r="I34" s="127"/>
      <c r="J34" s="127"/>
      <c r="K34" s="127"/>
      <c r="L34" s="127"/>
    </row>
    <row r="35" spans="1:18" x14ac:dyDescent="0.25">
      <c r="B35" s="38" t="s">
        <v>50</v>
      </c>
      <c r="C35" s="38" t="s">
        <v>80</v>
      </c>
      <c r="D35" s="38"/>
      <c r="E35" s="41"/>
      <c r="F35" s="36">
        <f>IF(E35&lt;&gt;"",10,0)</f>
        <v>0</v>
      </c>
      <c r="H35" s="127"/>
      <c r="I35" s="127"/>
      <c r="J35" s="127"/>
      <c r="K35" s="127"/>
      <c r="L35" s="127"/>
    </row>
    <row r="36" spans="1:18" x14ac:dyDescent="0.25">
      <c r="E36" s="45"/>
      <c r="H36" s="83"/>
      <c r="I36" s="83"/>
      <c r="J36" s="83"/>
      <c r="K36" s="83"/>
      <c r="L36" s="83"/>
    </row>
    <row r="37" spans="1:18" x14ac:dyDescent="0.25">
      <c r="A37" s="93" t="s">
        <v>149</v>
      </c>
      <c r="E37" s="45"/>
      <c r="H37" s="83"/>
      <c r="I37" s="83"/>
      <c r="J37" s="83"/>
      <c r="K37" s="83"/>
      <c r="L37" s="83"/>
    </row>
    <row r="38" spans="1:18" ht="15" customHeight="1" x14ac:dyDescent="0.25">
      <c r="A38" s="39">
        <v>0.05</v>
      </c>
      <c r="B38" s="38" t="s">
        <v>46</v>
      </c>
      <c r="C38" s="38" t="s">
        <v>84</v>
      </c>
      <c r="D38" s="38"/>
      <c r="E38" s="41"/>
      <c r="F38" s="36">
        <f>IF(E38&lt;&gt;"",0,0)</f>
        <v>0</v>
      </c>
      <c r="H38" s="127" t="s">
        <v>136</v>
      </c>
      <c r="I38" s="127"/>
      <c r="J38" s="127"/>
      <c r="K38" s="127"/>
      <c r="L38" s="127"/>
      <c r="R38" s="86"/>
    </row>
    <row r="39" spans="1:18" x14ac:dyDescent="0.25">
      <c r="B39" s="38" t="s">
        <v>47</v>
      </c>
      <c r="C39" s="38" t="s">
        <v>83</v>
      </c>
      <c r="D39" s="38"/>
      <c r="E39" s="41"/>
      <c r="F39" s="36">
        <f>IF(E39&lt;&gt;"",5,0)</f>
        <v>0</v>
      </c>
      <c r="H39" s="127"/>
      <c r="I39" s="127"/>
      <c r="J39" s="127"/>
      <c r="K39" s="127"/>
      <c r="L39" s="127"/>
    </row>
    <row r="40" spans="1:18" x14ac:dyDescent="0.25">
      <c r="B40" s="38" t="s">
        <v>48</v>
      </c>
      <c r="C40" s="38" t="s">
        <v>80</v>
      </c>
      <c r="D40" s="38"/>
      <c r="E40" s="41"/>
      <c r="F40" s="36">
        <f>IF(E40&lt;&gt;"",10,0)</f>
        <v>0</v>
      </c>
      <c r="H40" s="127"/>
      <c r="I40" s="127"/>
      <c r="J40" s="127"/>
      <c r="K40" s="127"/>
      <c r="L40" s="127"/>
    </row>
    <row r="41" spans="1:18" x14ac:dyDescent="0.25">
      <c r="B41" s="38"/>
      <c r="C41" s="38"/>
      <c r="D41" s="38"/>
      <c r="E41" s="45"/>
      <c r="H41" s="84"/>
      <c r="I41" s="84"/>
      <c r="J41" s="84"/>
      <c r="K41" s="84"/>
      <c r="L41" s="84"/>
    </row>
    <row r="42" spans="1:18" x14ac:dyDescent="0.25">
      <c r="A42" s="93" t="s">
        <v>150</v>
      </c>
      <c r="H42" s="83"/>
      <c r="I42" s="83"/>
      <c r="J42" s="83"/>
      <c r="K42" s="83"/>
      <c r="L42" s="83"/>
    </row>
    <row r="43" spans="1:18" x14ac:dyDescent="0.25">
      <c r="A43" s="39">
        <v>0.05</v>
      </c>
      <c r="B43" s="38"/>
      <c r="C43" s="38"/>
      <c r="D43" s="38"/>
      <c r="E43" s="41"/>
      <c r="F43" s="36">
        <f>IF(E43&lt;&gt;"",0,0)</f>
        <v>0</v>
      </c>
      <c r="H43" s="140" t="s">
        <v>153</v>
      </c>
      <c r="I43" s="140"/>
      <c r="J43" s="140"/>
      <c r="K43" s="140"/>
      <c r="L43" s="140"/>
    </row>
    <row r="44" spans="1:18" x14ac:dyDescent="0.25">
      <c r="B44" s="38"/>
      <c r="C44" s="38"/>
      <c r="D44" s="38"/>
      <c r="E44" s="45"/>
      <c r="H44" s="140"/>
      <c r="I44" s="140"/>
      <c r="J44" s="140"/>
      <c r="K44" s="140"/>
      <c r="L44" s="140"/>
    </row>
    <row r="45" spans="1:18" ht="15.75" customHeight="1" x14ac:dyDescent="0.25">
      <c r="B45" s="38"/>
      <c r="C45" s="38"/>
      <c r="D45" s="38"/>
      <c r="E45" s="45"/>
      <c r="H45" s="46"/>
      <c r="I45" s="46"/>
      <c r="J45" s="46"/>
      <c r="K45" s="46"/>
      <c r="L45" s="46"/>
    </row>
    <row r="46" spans="1:18" ht="21.75" customHeight="1" x14ac:dyDescent="0.25">
      <c r="A46" s="42"/>
      <c r="B46" s="141" t="s">
        <v>57</v>
      </c>
      <c r="C46" s="141"/>
      <c r="D46" s="141"/>
      <c r="E46" s="142"/>
      <c r="F46" s="142"/>
      <c r="G46" s="142"/>
      <c r="H46" s="142"/>
      <c r="I46" s="142"/>
      <c r="J46" s="142"/>
      <c r="K46" s="142"/>
      <c r="L46" s="142"/>
    </row>
    <row r="47" spans="1:18" x14ac:dyDescent="0.25">
      <c r="B47" s="38"/>
      <c r="C47" s="38"/>
      <c r="D47" s="38"/>
      <c r="E47" s="45"/>
      <c r="H47" s="46"/>
      <c r="I47" s="46"/>
      <c r="J47" s="46"/>
      <c r="K47" s="46"/>
      <c r="L47" s="46"/>
    </row>
    <row r="48" spans="1:18" ht="3" customHeight="1" x14ac:dyDescent="0.25">
      <c r="B48" s="38"/>
      <c r="C48" s="38"/>
      <c r="D48" s="38"/>
      <c r="E48" s="45"/>
      <c r="H48" s="46"/>
      <c r="I48" s="46"/>
      <c r="J48" s="46"/>
      <c r="K48" s="46"/>
      <c r="L48" s="46"/>
    </row>
    <row r="49" spans="1:12" x14ac:dyDescent="0.25">
      <c r="A49" s="94" t="s">
        <v>151</v>
      </c>
    </row>
    <row r="50" spans="1:12" ht="12.75" customHeight="1" x14ac:dyDescent="0.25">
      <c r="A50" s="39">
        <v>0.4</v>
      </c>
      <c r="E50" s="41"/>
      <c r="H50" s="139" t="s">
        <v>137</v>
      </c>
      <c r="I50" s="139"/>
      <c r="J50" s="139"/>
      <c r="K50" s="139"/>
      <c r="L50" s="139"/>
    </row>
    <row r="52" spans="1:12" ht="2.25" customHeight="1" x14ac:dyDescent="0.25"/>
    <row r="53" spans="1:12" hidden="1" x14ac:dyDescent="0.25">
      <c r="A53" s="95"/>
      <c r="B53" s="95"/>
      <c r="C53" s="95"/>
      <c r="D53" s="95"/>
      <c r="E53" s="96"/>
      <c r="F53" s="95"/>
      <c r="G53" s="95"/>
      <c r="H53" s="95"/>
      <c r="I53" s="95"/>
      <c r="J53" s="95"/>
      <c r="K53" s="95"/>
      <c r="L53" s="95"/>
    </row>
    <row r="54" spans="1:12" ht="22.5" customHeight="1" x14ac:dyDescent="0.25">
      <c r="A54" s="39">
        <f>A50+A33+A18+A4+A38+A43+A11+A25</f>
        <v>1.0000000000000002</v>
      </c>
      <c r="F54" s="36">
        <f>(SUM(F4:F6)*A4)+(SUM(F18:F20)*A18)+(SUM(F33:F35)*A33)+(SUM(F50:F50)*A50)</f>
        <v>0</v>
      </c>
    </row>
    <row r="55" spans="1:12" ht="7.5" customHeight="1" x14ac:dyDescent="0.25"/>
  </sheetData>
  <mergeCells count="13">
    <mergeCell ref="H4:L6"/>
    <mergeCell ref="B8:L8"/>
    <mergeCell ref="H11:L13"/>
    <mergeCell ref="B15:L15"/>
    <mergeCell ref="H50:L50"/>
    <mergeCell ref="H25:L27"/>
    <mergeCell ref="B29:L29"/>
    <mergeCell ref="H18:L20"/>
    <mergeCell ref="B22:L22"/>
    <mergeCell ref="H33:L35"/>
    <mergeCell ref="H38:L40"/>
    <mergeCell ref="H43:L44"/>
    <mergeCell ref="B46:L46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Formulář Volný čas</vt:lpstr>
      <vt:lpstr>honotící příloha Volný čas</vt:lpstr>
      <vt:lpstr>Formulář Kultura</vt:lpstr>
      <vt:lpstr>honotící příloha Kultura</vt:lpstr>
      <vt:lpstr>Formulář Prospěch</vt:lpstr>
      <vt:lpstr>honotící příloha Prospěch</vt:lpstr>
      <vt:lpstr>'Formulář Kultura'!Oblast_tisku</vt:lpstr>
      <vt:lpstr>'Formulář Volný čas'!Oblast_tisku</vt:lpstr>
      <vt:lpstr>'honotící příloha Kultura'!Oblast_tisku</vt:lpstr>
      <vt:lpstr>'honotící příloha Prospěch'!Oblast_tisku</vt:lpstr>
      <vt:lpstr>'honotící příloha Volný čas'!Oblast_tisku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Zajícová Adéla</cp:lastModifiedBy>
  <cp:lastPrinted>2024-08-07T08:23:32Z</cp:lastPrinted>
  <dcterms:created xsi:type="dcterms:W3CDTF">2015-02-09T13:33:19Z</dcterms:created>
  <dcterms:modified xsi:type="dcterms:W3CDTF">2024-10-14T08:35:10Z</dcterms:modified>
</cp:coreProperties>
</file>