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jandurová\Sociální\Dotace na ZS Jilemnice\DOTACE na sociální služby\GPSS 2020+\2027\"/>
    </mc:Choice>
  </mc:AlternateContent>
  <xr:revisionPtr revIDLastSave="0" documentId="13_ncr:1_{19578300-F247-4570-964B-0C6315CEA16F}" xr6:coauthVersionLast="47" xr6:coauthVersionMax="47" xr10:uidLastSave="{00000000-0000-0000-0000-000000000000}"/>
  <bookViews>
    <workbookView xWindow="-108" yWindow="-108" windowWidth="23256" windowHeight="12456" xr2:uid="{00000000-000D-0000-FFFF-FFFF00000000}"/>
  </bookViews>
  <sheets>
    <sheet name="Formulář " sheetId="1" r:id="rId1"/>
    <sheet name="Pomocná tabulka" sheetId="2" r:id="rId2"/>
  </sheets>
  <definedNames>
    <definedName name="_xlnm.Print_Area" localSheetId="0">'Formulář '!$A$1:$F$94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7" i="1" l="1"/>
  <c r="D47" i="1"/>
  <c r="E44" i="1" l="1"/>
  <c r="E48" i="1" l="1"/>
  <c r="D48" i="1"/>
  <c r="C58" i="1" l="1"/>
  <c r="D61" i="1" s="1"/>
  <c r="E5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export</author>
  </authors>
  <commentList>
    <comment ref="A57" authorId="0" shapeId="0" xr:uid="{00000000-0006-0000-0000-000001000000}">
      <text>
        <r>
          <rPr>
            <b/>
            <sz val="8"/>
            <color indexed="81"/>
            <rFont val="Tahoma"/>
            <family val="2"/>
            <charset val="238"/>
          </rPr>
          <t>Attribute Name:</t>
        </r>
        <r>
          <rPr>
            <sz val="8"/>
            <color indexed="81"/>
            <rFont val="Tahoma"/>
            <family val="2"/>
            <charset val="238"/>
          </rPr>
          <t xml:space="preserve">
Kod</t>
        </r>
      </text>
    </comment>
    <comment ref="C57" authorId="0" shapeId="0" xr:uid="{00000000-0006-0000-0000-000002000000}">
      <text>
        <r>
          <rPr>
            <b/>
            <sz val="8"/>
            <color indexed="81"/>
            <rFont val="Tahoma"/>
            <family val="2"/>
            <charset val="238"/>
          </rPr>
          <t>Attribute Name:</t>
        </r>
        <r>
          <rPr>
            <sz val="8"/>
            <color indexed="81"/>
            <rFont val="Tahoma"/>
            <family val="2"/>
            <charset val="238"/>
          </rPr>
          <t xml:space="preserve">
CenaKusu</t>
        </r>
      </text>
    </comment>
    <comment ref="D57" authorId="0" shapeId="0" xr:uid="{00000000-0006-0000-0000-000003000000}">
      <text>
        <r>
          <rPr>
            <b/>
            <sz val="8"/>
            <color indexed="81"/>
            <rFont val="Tahoma"/>
            <family val="2"/>
            <charset val="238"/>
          </rPr>
          <t>Attribute Name:</t>
        </r>
        <r>
          <rPr>
            <sz val="8"/>
            <color indexed="81"/>
            <rFont val="Tahoma"/>
            <family val="2"/>
            <charset val="238"/>
          </rPr>
          <t xml:space="preserve">
PocetKusu</t>
        </r>
      </text>
    </comment>
    <comment ref="E57" authorId="0" shapeId="0" xr:uid="{00000000-0006-0000-0000-000004000000}">
      <text>
        <r>
          <rPr>
            <b/>
            <sz val="8"/>
            <color indexed="81"/>
            <rFont val="Tahoma"/>
            <family val="2"/>
            <charset val="238"/>
          </rPr>
          <t>Attribute Name:</t>
        </r>
        <r>
          <rPr>
            <sz val="8"/>
            <color indexed="81"/>
            <rFont val="Tahoma"/>
            <family val="2"/>
            <charset val="238"/>
          </rPr>
          <t xml:space="preserve">
CastkaCelkem</t>
        </r>
      </text>
    </comment>
  </commentList>
</comments>
</file>

<file path=xl/sharedStrings.xml><?xml version="1.0" encoding="utf-8"?>
<sst xmlns="http://schemas.openxmlformats.org/spreadsheetml/2006/main" count="138" uniqueCount="123">
  <si>
    <t>ŽADATEL</t>
  </si>
  <si>
    <t>Přesný název žadatele:</t>
  </si>
  <si>
    <t>IČO:</t>
  </si>
  <si>
    <t>Forma právní subjektivity:</t>
  </si>
  <si>
    <t xml:space="preserve">Bankovní spojení: </t>
  </si>
  <si>
    <t xml:space="preserve">e-mail:  </t>
  </si>
  <si>
    <t>Statutární zástupce žadatele:</t>
  </si>
  <si>
    <t xml:space="preserve">Kontakt (telefon, mobil, email): </t>
  </si>
  <si>
    <t>%</t>
  </si>
  <si>
    <t>POVINNÉ PŘÍLOHY K ŽÁDOSTI</t>
  </si>
  <si>
    <t>Žadatel je povinen písemně (nejpozději do 14-ti dnů) oznámit městu Jilemnice veškeré změny údajů uvedených v žádosti, které u žadatele nastanou po podání žádosti.</t>
  </si>
  <si>
    <t>Datum:</t>
  </si>
  <si>
    <t>Razítko:</t>
  </si>
  <si>
    <t>Správce oblasti podpory:</t>
  </si>
  <si>
    <t>Odbor  sociálních věcí</t>
  </si>
  <si>
    <t>MĚSTO JILEMNICE</t>
  </si>
  <si>
    <t>Žadatel je plátcem DPH:</t>
  </si>
  <si>
    <t xml:space="preserve">        NE </t>
  </si>
  <si>
    <t>Informace dle §10a, odst. 3 písm. f) zákona č. 250/2000 Sb., o rozpočtových pravidlech územních rozpočtů, v platném znění</t>
  </si>
  <si>
    <t>Je-li žadatel právnickou osobou, uvede osoby s podílem v osobě žadatele</t>
  </si>
  <si>
    <t>Jiné osoby mají podíl v osobě žadatele:</t>
  </si>
  <si>
    <t>Obchodní firma</t>
  </si>
  <si>
    <t>Sídlo / Adresa</t>
  </si>
  <si>
    <t>IČ / Datum narození</t>
  </si>
  <si>
    <t>Výše podílu v %</t>
  </si>
  <si>
    <t>Je-li žadatel právnickou osobou, uvede osoby, v nichž má žadatel přímý podíl</t>
  </si>
  <si>
    <t xml:space="preserve">Žadatel má přímý podíl v jiných osobách </t>
  </si>
  <si>
    <t>Vyplňujte pouze žlutá pole.</t>
  </si>
  <si>
    <t xml:space="preserve">        ANO</t>
  </si>
  <si>
    <t xml:space="preserve">       ANO</t>
  </si>
  <si>
    <t xml:space="preserve">Telefon :  </t>
  </si>
  <si>
    <t>Čestně prohlašuji, že náklady projektu uplatněné vůči dotaci města Jilemnice neuplatníme vůči dotaci jiného poskytovatele</t>
  </si>
  <si>
    <t xml:space="preserve">             ANO</t>
  </si>
  <si>
    <t xml:space="preserve">       PŘILOŽENO </t>
  </si>
  <si>
    <t>Žadatel bere  na vědomí, že vyplněním této žádosti poskytuje městu Jilemnice, správci osobních údajů ve smyslu Nařízení o ochraně osobních údajů, tzv. GDPR, mj. osobní údaje o fyzické osobě/-ách. Osobní údaje jsou vyžadovány pouze v rozsahu nezbytně nutném k vyřízení této žádosti. Osobní údaje nejste povinni poskytnout, nicméně bez nich nelze Vaši žádost posoudit a rozhodnout o ni. Osobní údaje obsažené v této žádosti bude správce oprávněn zpracovávat na základě právního titulu dle  čl. 6 odst. 1 písm. b) GDPR, tj. osobní údaje jsou nezbytné pro splnění případné smlouvy, jejíž smluvní stranou budete, nebo pro provedení opatření přijatých před uzavřením smlouvy na Vaši žádost. Osobní údaje budou uchovány po dobu stanovenou platným spisovým a skartačním řádem, tj.  10 let, a poté zlikvidovány. Podrobnější informace o zpracování a ochraně osobních údajů, jako jsou zejména práva fyzických osob v souvislosti s ochranou osobních údajů, jsou uveřejněny na webových stránkách správce.</t>
  </si>
  <si>
    <t xml:space="preserve">Kontakt (telefon, mobil, e-mail): </t>
  </si>
  <si>
    <t>Vypracoval (čitelně jméno, podpis):</t>
  </si>
  <si>
    <t>Statutární zástupce (čitelně jméno, podpis):</t>
  </si>
  <si>
    <t>Využití služby</t>
  </si>
  <si>
    <t>Kapacita služby</t>
  </si>
  <si>
    <t xml:space="preserve">Předpokládaný počet klientů  </t>
  </si>
  <si>
    <t>NÁKLADY  NA SLUŽBU PRO OBYVATELE ORP JILEMNICE</t>
  </si>
  <si>
    <t xml:space="preserve">            NE</t>
  </si>
  <si>
    <t xml:space="preserve">             NE</t>
  </si>
  <si>
    <t>Sociální služby / Spolufinancování sociálních služeb</t>
  </si>
  <si>
    <t>Čestně prohlašuji, že organizace nemá žádné závazky po lhůtě splatnosti vůči zdravotním pojišťovnám, správě sociálního zabezpečení, finanačního úřadu, MPSV, kraje ani městu Jilemnice</t>
  </si>
  <si>
    <t>Oblast podpory / Účel:</t>
  </si>
  <si>
    <t>Kapacita lůžek (vyplní pobytové služby)</t>
  </si>
  <si>
    <t>Vyplněné a podepsané žádosti o dotaci zasílejte písemně v 1 vyhotovení na adresu: Město Jilemnice, Masarykovo náměstí 82, 514 01 Jilemnice, anebo datovou poštou: g2nbdtx. Vždy k rukám Mgr. Kateřiny Jandurové.</t>
  </si>
  <si>
    <t>Celkové náklady služby</t>
  </si>
  <si>
    <t>Osobní náklady</t>
  </si>
  <si>
    <r>
      <t>Adresa sídla</t>
    </r>
    <r>
      <rPr>
        <sz val="12"/>
        <rFont val="Arial Narrow"/>
        <family val="2"/>
        <charset val="238"/>
      </rPr>
      <t xml:space="preserve"> (ulice, čp., obec, PSČ)</t>
    </r>
    <r>
      <rPr>
        <b/>
        <sz val="12"/>
        <rFont val="Arial Narrow"/>
        <family val="2"/>
        <charset val="238"/>
      </rPr>
      <t>:</t>
    </r>
  </si>
  <si>
    <r>
      <t xml:space="preserve">Datum narození </t>
    </r>
    <r>
      <rPr>
        <sz val="12"/>
        <rFont val="Arial Narrow"/>
        <family val="2"/>
        <charset val="238"/>
      </rPr>
      <t>(pouze u FO)</t>
    </r>
    <r>
      <rPr>
        <b/>
        <sz val="12"/>
        <rFont val="Arial Narrow"/>
        <family val="2"/>
        <charset val="238"/>
      </rPr>
      <t>:</t>
    </r>
  </si>
  <si>
    <r>
      <t>Osoba zodpovědná za realizaci</t>
    </r>
    <r>
      <rPr>
        <sz val="12"/>
        <rFont val="Arial Narrow"/>
        <family val="2"/>
        <charset val="238"/>
      </rPr>
      <t xml:space="preserve"> (nevyplňujte, pokud je totožná se statutárním zástupcem):</t>
    </r>
  </si>
  <si>
    <t>Název služby:</t>
  </si>
  <si>
    <t>Registrační číslo služby:</t>
  </si>
  <si>
    <t>Provozní náklady</t>
  </si>
  <si>
    <t>ROZPOČET SLUŽBY</t>
  </si>
  <si>
    <t>1. Pověření kraje/MPSV k výkonu SOHZ (prostá kopie)</t>
  </si>
  <si>
    <t>2. Rozhodnutí o registraci sociální služby, na niž je dotace požadována (prostá kopie)</t>
  </si>
  <si>
    <t xml:space="preserve">3. Strategie působení služby v následujících 5 letech, tj. do roku 2028, viz formulář Vzorový formulář Strategie </t>
  </si>
  <si>
    <t>5. Doklad o oprávnění zástupce jednat jménem žadatele (originál nebo ověřená kopie)</t>
  </si>
  <si>
    <t>6. Plná moc, je-li žadatel zastoupen na základě dohody o plné moci (oroginál nebo ověřená kopie)</t>
  </si>
  <si>
    <t>7. Doklad o zřízení bankovního účtu (prostá kopie)</t>
  </si>
  <si>
    <t>8. VÝPIS Z EVIDENCE SKUTEČNÝCH MAJITELŮ, který není starší než 90 dní od data podání žádosti, dostačuje částečný výpis dle § 14 zákona č. 37/2021 Sb; tuto přílohu předkládají tyto právnické osoby: akciová společnost, společnost s ručením omezeným, spolek, ústav, obecně prospěšná společnost</t>
  </si>
  <si>
    <t xml:space="preserve">       PŘILOŽENA </t>
  </si>
  <si>
    <t xml:space="preserve">       PŘILOŽEN </t>
  </si>
  <si>
    <t xml:space="preserve">       PŘILOŽEN</t>
  </si>
  <si>
    <t xml:space="preserve"> ŽÁDOST o dotaci z grantového programu Sociální služby </t>
  </si>
  <si>
    <t>nákladovost ORP Jilemnice vedena v účetnictví pod samostatnou analytikou</t>
  </si>
  <si>
    <t xml:space="preserve"> stanovena poměrem přímé práce (klienti ORP Jilemnice : celku)</t>
  </si>
  <si>
    <t>služba působí pouze v ORP Jilemnice</t>
  </si>
  <si>
    <t>NÁKLADOVOST SLUŽBY pro ORP Jilemnice, vyjma Pasek nad Jizerou, (správnou odpověď zaškrněte)</t>
  </si>
  <si>
    <t>Kapacita úvazků sociální služby v přímé práci</t>
  </si>
  <si>
    <r>
      <t xml:space="preserve">dle ZS kraje/MPSV </t>
    </r>
    <r>
      <rPr>
        <sz val="12"/>
        <rFont val="Arial Narrow"/>
        <family val="2"/>
        <charset val="238"/>
      </rPr>
      <t>pro rok 2026</t>
    </r>
  </si>
  <si>
    <t xml:space="preserve">        NEPŘILOŽENO, doloženo s žádostí v předchozích letech, je platné i pro rok 2026</t>
  </si>
  <si>
    <t xml:space="preserve">        NEPŘILOŽEN, doložen s žádostí v předchozích letech, je platný i pro rok 2026</t>
  </si>
  <si>
    <t>jinak, popište jak (ve žlutém rámečku níže)</t>
  </si>
  <si>
    <t>Žadatel prohlašuje a svým podpisem stvrzuje, že uvedené údaje jsou úplné a pravdivé a že nezatajuje žádné okolnosti důležité pro posouzení žádosti.</t>
  </si>
  <si>
    <r>
      <rPr>
        <b/>
        <sz val="12"/>
        <rFont val="Arial Narrow"/>
        <family val="2"/>
        <charset val="238"/>
      </rPr>
      <t>Závazek poskytovatele</t>
    </r>
    <r>
      <rPr>
        <sz val="12"/>
        <rFont val="Arial Narrow"/>
        <family val="2"/>
        <charset val="238"/>
      </rPr>
      <t xml:space="preserve"> zajištění služby pro obyvatele ORP Jilemnice, vyjma Pasek nad Jizerou (pobytové služby vyplní počet lůžkodnů,  terénní a ambulantní  služby vyplní počet hodin přímé práce po odečtení dovolené a kvalifikovaného odhadu nemoci, OČR). </t>
    </r>
    <r>
      <rPr>
        <b/>
        <sz val="12"/>
        <rFont val="Arial Narrow"/>
        <family val="2"/>
        <charset val="238"/>
      </rPr>
      <t>Závazek bude uveden ve smlouvě.</t>
    </r>
  </si>
  <si>
    <t>Předpokládaný počet lůžkodnů (vyplní pobytové služby)*</t>
  </si>
  <si>
    <t>** dopočítáno v souladu s  Metodikou LK: kapacita úvazků */((FPD - (nemoc 80 h. + dovolená 200 h))*0,75); při vyúčtování bude uznána nemoc v plném rozsahu, ve kterém byla skutečně vyplacena, 80 hodin počítáno pouze v žádosti, aby mohla být vypočítána nákladovost služby a její využití v území</t>
  </si>
  <si>
    <r>
      <t xml:space="preserve">Předpoklad </t>
    </r>
    <r>
      <rPr>
        <sz val="12"/>
        <rFont val="Arial Narrow"/>
        <family val="2"/>
        <charset val="238"/>
      </rPr>
      <t>využití kapacity pro zapojené obce ORP Jilemnice v roce 2026</t>
    </r>
  </si>
  <si>
    <t>Pomocná tabulka pro dopočet kapacity obložnosti pobytových služeb</t>
  </si>
  <si>
    <t>Míra obložnosti dle Metodiky pro poskytovatele sociálních služeb zařazených v ZSSS LK 2026</t>
  </si>
  <si>
    <t>§</t>
  </si>
  <si>
    <t>Druh služby</t>
  </si>
  <si>
    <t>minimální obložnost v roce 2026</t>
  </si>
  <si>
    <t>noclehárny</t>
  </si>
  <si>
    <t>odlehčovací služby</t>
  </si>
  <si>
    <t>azylové domy</t>
  </si>
  <si>
    <t>služby následné péče</t>
  </si>
  <si>
    <t>terapeutické komuinity</t>
  </si>
  <si>
    <t>domy na půl cesty</t>
  </si>
  <si>
    <t>týdenný stacionáře</t>
  </si>
  <si>
    <t>DZR</t>
  </si>
  <si>
    <t>sociální služby poskytovná ve zdravotnických zařízeních ústavní péče</t>
  </si>
  <si>
    <t>DOZP</t>
  </si>
  <si>
    <t>DS</t>
  </si>
  <si>
    <t>CHB</t>
  </si>
  <si>
    <t>SR</t>
  </si>
  <si>
    <t>DZR pro osoby s PAS</t>
  </si>
  <si>
    <t>50 s PAS</t>
  </si>
  <si>
    <t>70 P</t>
  </si>
  <si>
    <t xml:space="preserve">        NEPŘILOŽENO, doloženo s žádostí v předchozích letech, je platné i pro rok 2026    </t>
  </si>
  <si>
    <t xml:space="preserve">     NEPŘILOŽEN, a žadatele se tato povinná příloha nevztahuje</t>
  </si>
  <si>
    <t>Maximální možná dotace dle podmínek grantového programu Sociální služby</t>
  </si>
  <si>
    <t xml:space="preserve">        NEPŘILOŽENA, doloženo s žádostí v předchozích letech a nepřekročila 5 letou platnost od doby 1. předložení</t>
  </si>
  <si>
    <t xml:space="preserve"> NEPŘILOŽENO, je v KISSOS Libereckého / 
Královéhradeckého kraje</t>
  </si>
  <si>
    <t>maximální  kapacita 2026 v CELÉ službě</t>
  </si>
  <si>
    <t>Předpokládaná výše času přímé práce (čas v hodinách)**</t>
  </si>
  <si>
    <t>Příloha č. 1 grantového programu Sociální služby 2026</t>
  </si>
  <si>
    <t xml:space="preserve">     NEPŘILOŽENA, doložena s žádostí v předchozích letech, je platná i pro rok 2026
</t>
  </si>
  <si>
    <t>Plná moc nebyla udělena</t>
  </si>
  <si>
    <t>* dopočítáno v souladu s  Metodikou LK: kapacita úvazků *míra obložnosti dle druhu služby (viz list Pomocná tabulka)</t>
  </si>
  <si>
    <t xml:space="preserve">Požadavek na dotaci z GPSS Jilemnice
</t>
  </si>
  <si>
    <t>Žadatel může uplatňovat v rámci sociální služby DPH na vstupu:</t>
  </si>
  <si>
    <t>Za správnost níže uvedených údajů zodpovídá poskytovatel sociální služby</t>
  </si>
  <si>
    <t>POPIS SOCIÁLNÍ SLUŽBY</t>
  </si>
  <si>
    <r>
      <t xml:space="preserve">Popis zajištění služby v ORP Jilemnice </t>
    </r>
    <r>
      <rPr>
        <sz val="12"/>
        <rFont val="Arial Narrow"/>
        <family val="2"/>
        <charset val="238"/>
      </rPr>
      <t>(jak je služba pro klienty ORP Jilemnice zajištěna, co s klienty obvykle řeší.</t>
    </r>
  </si>
  <si>
    <t xml:space="preserve">Poskytovatel dotace si vyhrazuje právo snížit požadovanou dotaci v návaznosti na stanovenou míru spolufinancování dle přílohy č. 1 a  na objem disponibilních  finanční prostředků pro příslušný kalendářní rok. </t>
  </si>
  <si>
    <r>
      <rPr>
        <b/>
        <sz val="12"/>
        <rFont val="Arial Narrow"/>
        <family val="2"/>
        <charset val="238"/>
      </rPr>
      <t>Popis NÁKLADOVOSTI služby  pro ORP Jilemnice</t>
    </r>
    <r>
      <rPr>
        <sz val="12"/>
        <rFont val="Arial Narrow"/>
        <family val="2"/>
        <charset val="238"/>
      </rPr>
      <t xml:space="preserve"> (vazba na vyrovnávací platbu, způsob stanovení nákladů na jednotku, výpočet nákladů na počet úvazků / lůžek pro ORP Jilemnice)</t>
    </r>
  </si>
  <si>
    <r>
      <t>Druh služby (§)</t>
    </r>
    <r>
      <rPr>
        <sz val="12"/>
        <rFont val="Arial Narrow"/>
        <family val="2"/>
        <charset val="238"/>
      </rPr>
      <t>; T a A služby uvedou číslo paragrafu dle zákona o sociálních službách, POBYTOVÉ služby uvedou číslo z listu Pomocná tabulka</t>
    </r>
    <r>
      <rPr>
        <b/>
        <sz val="12"/>
        <rFont val="Arial Narrow"/>
        <family val="2"/>
        <charset val="238"/>
      </rPr>
      <t>.
Doplňte pouze ČÍSLO, jinak vzorce v dalších buňkách nebudou správně počítat.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</si>
</sst>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Kč&quot;;[Red]\-#,##0\ &quot;Kč&quot;"/>
    <numFmt numFmtId="164" formatCode="#,##0.00\ &quot;Kč&quot;"/>
    <numFmt numFmtId="165" formatCode="#,##0.00_ ;[Red]\-#,##0.00\ "/>
    <numFmt numFmtId="166" formatCode="#,##0_ ;[Red]\-#,##0\ "/>
  </numFmts>
  <fonts count="26" x14ac:knownFonts="1">
    <font>
      <sz val="10"/>
      <name val="Arial"/>
      <family val="2"/>
    </font>
    <font>
      <b/>
      <sz val="12"/>
      <name val="Arial"/>
      <family val="2"/>
    </font>
    <font>
      <u/>
      <sz val="8.5"/>
      <color indexed="12"/>
      <name val="Arial"/>
      <family val="2"/>
    </font>
    <font>
      <sz val="10"/>
      <name val="Arial"/>
      <family val="2"/>
      <charset val="1"/>
    </font>
    <font>
      <sz val="11"/>
      <name val="Arial"/>
      <family val="2"/>
    </font>
    <font>
      <b/>
      <sz val="10"/>
      <color indexed="8"/>
      <name val="Arial"/>
      <family val="2"/>
      <charset val="238"/>
    </font>
    <font>
      <sz val="10"/>
      <name val="Arial"/>
      <family val="2"/>
      <charset val="238"/>
    </font>
    <font>
      <sz val="10"/>
      <color rgb="FFFF0000"/>
      <name val="Arial"/>
      <family val="2"/>
    </font>
    <font>
      <sz val="11"/>
      <name val="Arial"/>
      <family val="2"/>
      <charset val="1"/>
    </font>
    <font>
      <b/>
      <sz val="11"/>
      <name val="Arial Narrow"/>
      <family val="2"/>
      <charset val="238"/>
    </font>
    <font>
      <sz val="11"/>
      <name val="Arial Narrow"/>
      <family val="2"/>
      <charset val="238"/>
    </font>
    <font>
      <b/>
      <sz val="16"/>
      <name val="Arial Narrow"/>
      <family val="2"/>
      <charset val="238"/>
    </font>
    <font>
      <b/>
      <sz val="12"/>
      <name val="Arial Narrow"/>
      <family val="2"/>
      <charset val="238"/>
    </font>
    <font>
      <b/>
      <sz val="8"/>
      <color indexed="81"/>
      <name val="Tahoma"/>
      <family val="2"/>
      <charset val="238"/>
    </font>
    <font>
      <sz val="8"/>
      <color indexed="81"/>
      <name val="Tahoma"/>
      <family val="2"/>
      <charset val="238"/>
    </font>
    <font>
      <sz val="12"/>
      <name val="Arial Narrow"/>
      <family val="2"/>
      <charset val="238"/>
    </font>
    <font>
      <b/>
      <sz val="18"/>
      <name val="Arial Narrow"/>
      <family val="2"/>
      <charset val="238"/>
    </font>
    <font>
      <sz val="18"/>
      <name val="Arial Narrow"/>
      <family val="2"/>
      <charset val="238"/>
    </font>
    <font>
      <b/>
      <sz val="10"/>
      <name val="Arial Narrow"/>
      <family val="2"/>
      <charset val="238"/>
    </font>
    <font>
      <b/>
      <sz val="10"/>
      <name val="Arial"/>
      <family val="2"/>
      <charset val="238"/>
    </font>
    <font>
      <b/>
      <sz val="12"/>
      <name val="Arial"/>
      <family val="2"/>
      <charset val="238"/>
    </font>
    <font>
      <b/>
      <sz val="14"/>
      <name val="Arial"/>
      <family val="2"/>
      <charset val="238"/>
    </font>
    <font>
      <b/>
      <sz val="12"/>
      <color rgb="FFFF00FF"/>
      <name val="Arial"/>
      <family val="2"/>
      <charset val="238"/>
    </font>
    <font>
      <sz val="10"/>
      <color rgb="FFFF00FF"/>
      <name val="Arial"/>
      <family val="2"/>
      <charset val="238"/>
    </font>
    <font>
      <u/>
      <sz val="12"/>
      <name val="Arial Narrow"/>
      <family val="2"/>
      <charset val="238"/>
    </font>
    <font>
      <b/>
      <strike/>
      <sz val="12"/>
      <name val="Arial Narrow"/>
      <family val="2"/>
      <charset val="238"/>
    </font>
  </fonts>
  <fills count="10">
    <fill>
      <patternFill patternType="none"/>
    </fill>
    <fill>
      <patternFill patternType="gray125"/>
    </fill>
    <fill>
      <patternFill patternType="solid">
        <fgColor indexed="51"/>
        <bgColor indexed="52"/>
      </patternFill>
    </fill>
    <fill>
      <patternFill patternType="solid">
        <fgColor rgb="FFFFFFCC"/>
        <bgColor indexed="64"/>
      </patternFill>
    </fill>
    <fill>
      <patternFill patternType="solid">
        <fgColor rgb="FFFFCC00"/>
        <bgColor indexed="52"/>
      </patternFill>
    </fill>
    <fill>
      <patternFill patternType="solid">
        <fgColor rgb="FFFFEA93"/>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FFCC00"/>
        <bgColor indexed="64"/>
      </patternFill>
    </fill>
    <fill>
      <patternFill patternType="solid">
        <fgColor theme="7" tint="0.79998168889431442"/>
        <bgColor indexed="64"/>
      </patternFill>
    </fill>
  </fills>
  <borders count="61">
    <border>
      <left/>
      <right/>
      <top/>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bottom style="thin">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hair">
        <color indexed="8"/>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hair">
        <color indexed="8"/>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hair">
        <color indexed="8"/>
      </right>
      <top/>
      <bottom/>
      <diagonal/>
    </border>
    <border>
      <left style="thin">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style="thin">
        <color indexed="64"/>
      </top>
      <bottom style="thick">
        <color indexed="64"/>
      </bottom>
      <diagonal/>
    </border>
    <border>
      <left style="hair">
        <color indexed="8"/>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235">
    <xf numFmtId="0" fontId="0" fillId="0" borderId="0" xfId="0"/>
    <xf numFmtId="0" fontId="0" fillId="0" borderId="0" xfId="0" applyAlignment="1">
      <alignment vertical="center"/>
    </xf>
    <xf numFmtId="0" fontId="1" fillId="0" borderId="0" xfId="0" applyFont="1" applyAlignment="1">
      <alignment vertical="center"/>
    </xf>
    <xf numFmtId="0" fontId="3" fillId="0" borderId="0" xfId="0" applyFont="1"/>
    <xf numFmtId="0" fontId="4" fillId="0" borderId="0" xfId="0" applyFont="1"/>
    <xf numFmtId="0" fontId="5" fillId="0" borderId="0" xfId="0" applyFont="1"/>
    <xf numFmtId="0" fontId="0" fillId="0" borderId="0" xfId="0" applyProtection="1">
      <protection locked="0"/>
    </xf>
    <xf numFmtId="0" fontId="6" fillId="0" borderId="0" xfId="0" applyFont="1" applyAlignment="1">
      <alignment vertical="center"/>
    </xf>
    <xf numFmtId="0" fontId="6" fillId="0" borderId="0" xfId="0" applyFont="1"/>
    <xf numFmtId="0" fontId="6" fillId="0" borderId="0" xfId="0" applyFont="1" applyAlignment="1">
      <alignment wrapText="1"/>
    </xf>
    <xf numFmtId="0" fontId="7" fillId="0" borderId="0" xfId="0" applyFont="1"/>
    <xf numFmtId="0" fontId="8" fillId="0" borderId="0" xfId="0" applyFont="1"/>
    <xf numFmtId="0" fontId="15" fillId="0" borderId="0" xfId="0" applyFont="1" applyAlignment="1" applyProtection="1">
      <alignment horizontal="center" vertical="center"/>
      <protection locked="0"/>
    </xf>
    <xf numFmtId="0" fontId="15" fillId="3" borderId="18" xfId="0" applyFont="1" applyFill="1" applyBorder="1" applyAlignment="1" applyProtection="1">
      <alignment horizontal="center" vertical="center"/>
      <protection locked="0"/>
    </xf>
    <xf numFmtId="0" fontId="15" fillId="0" borderId="0" xfId="0" applyFont="1" applyAlignment="1" applyProtection="1">
      <alignment horizontal="left" indent="1"/>
      <protection locked="0"/>
    </xf>
    <xf numFmtId="0" fontId="15" fillId="0" borderId="20" xfId="0" applyFont="1" applyBorder="1" applyAlignment="1" applyProtection="1">
      <alignment horizontal="left" indent="1"/>
      <protection locked="0"/>
    </xf>
    <xf numFmtId="0" fontId="15" fillId="3" borderId="4" xfId="0" applyFont="1" applyFill="1" applyBorder="1" applyAlignment="1" applyProtection="1">
      <alignment horizontal="left" vertical="center" indent="1"/>
      <protection locked="0"/>
    </xf>
    <xf numFmtId="0" fontId="15" fillId="3" borderId="18" xfId="0" applyFont="1" applyFill="1" applyBorder="1" applyAlignment="1" applyProtection="1">
      <alignment horizontal="left" vertical="center" indent="1"/>
      <protection locked="0"/>
    </xf>
    <xf numFmtId="0" fontId="15" fillId="0" borderId="0" xfId="0" applyFont="1" applyAlignment="1" applyProtection="1">
      <alignment horizontal="left" vertical="center" indent="1"/>
      <protection locked="0"/>
    </xf>
    <xf numFmtId="0" fontId="15" fillId="0" borderId="20" xfId="0" applyFont="1" applyBorder="1" applyAlignment="1" applyProtection="1">
      <alignment horizontal="left" vertical="center" indent="1"/>
      <protection locked="0"/>
    </xf>
    <xf numFmtId="0" fontId="15" fillId="3" borderId="8" xfId="0" applyFont="1" applyFill="1" applyBorder="1" applyAlignment="1" applyProtection="1">
      <alignment horizontal="left" vertical="center" indent="1"/>
      <protection locked="0"/>
    </xf>
    <xf numFmtId="0" fontId="15" fillId="3" borderId="24" xfId="0" applyFont="1" applyFill="1" applyBorder="1" applyAlignment="1" applyProtection="1">
      <alignment horizontal="left" vertical="center" indent="1"/>
      <protection locked="0"/>
    </xf>
    <xf numFmtId="0" fontId="12" fillId="0" borderId="7" xfId="0" applyFont="1" applyBorder="1" applyAlignment="1" applyProtection="1">
      <alignment horizontal="left" vertical="center" wrapText="1" indent="1"/>
      <protection locked="0"/>
    </xf>
    <xf numFmtId="0" fontId="12" fillId="0" borderId="18" xfId="0" applyFont="1" applyBorder="1" applyAlignment="1" applyProtection="1">
      <alignment horizontal="left" vertical="center" indent="1"/>
      <protection locked="0"/>
    </xf>
    <xf numFmtId="0" fontId="15" fillId="3" borderId="7" xfId="0" applyFont="1" applyFill="1" applyBorder="1" applyAlignment="1" applyProtection="1">
      <alignment horizontal="left" vertical="center" indent="1"/>
      <protection locked="0"/>
    </xf>
    <xf numFmtId="0" fontId="15" fillId="3" borderId="27" xfId="0" applyFont="1" applyFill="1" applyBorder="1" applyAlignment="1" applyProtection="1">
      <alignment horizontal="left" vertical="center" indent="1"/>
      <protection locked="0"/>
    </xf>
    <xf numFmtId="0" fontId="15" fillId="3" borderId="28" xfId="0" applyFont="1" applyFill="1" applyBorder="1" applyAlignment="1" applyProtection="1">
      <alignment horizontal="left" vertical="center" indent="1"/>
      <protection locked="0"/>
    </xf>
    <xf numFmtId="0" fontId="15" fillId="3" borderId="4" xfId="0" applyFont="1" applyFill="1" applyBorder="1" applyAlignment="1" applyProtection="1">
      <alignment vertical="center"/>
      <protection locked="0"/>
    </xf>
    <xf numFmtId="0" fontId="15" fillId="0" borderId="0" xfId="0" applyFont="1" applyProtection="1">
      <protection locked="0"/>
    </xf>
    <xf numFmtId="0" fontId="12" fillId="0" borderId="0" xfId="0" applyFont="1" applyAlignment="1" applyProtection="1">
      <alignment horizontal="center"/>
      <protection locked="0"/>
    </xf>
    <xf numFmtId="0" fontId="15" fillId="0" borderId="0" xfId="0" applyFont="1" applyAlignment="1" applyProtection="1">
      <alignment horizontal="center"/>
      <protection locked="0"/>
    </xf>
    <xf numFmtId="14" fontId="15" fillId="0" borderId="11" xfId="0" applyNumberFormat="1" applyFont="1" applyBorder="1" applyAlignment="1" applyProtection="1">
      <alignment horizontal="left"/>
      <protection locked="0"/>
    </xf>
    <xf numFmtId="0" fontId="19" fillId="0" borderId="7" xfId="0" applyFont="1" applyBorder="1" applyAlignment="1">
      <alignment horizontal="center" vertical="center" wrapText="1"/>
    </xf>
    <xf numFmtId="0" fontId="19" fillId="0" borderId="7" xfId="0" applyFont="1" applyBorder="1" applyAlignment="1">
      <alignment horizontal="center" vertical="center"/>
    </xf>
    <xf numFmtId="9" fontId="0" fillId="0" borderId="7" xfId="0" applyNumberFormat="1" applyBorder="1" applyAlignment="1">
      <alignment horizontal="center"/>
    </xf>
    <xf numFmtId="0" fontId="0" fillId="0" borderId="7" xfId="0" applyBorder="1"/>
    <xf numFmtId="0" fontId="0" fillId="0" borderId="7" xfId="0" applyBorder="1" applyAlignment="1">
      <alignment horizontal="center" vertical="center"/>
    </xf>
    <xf numFmtId="9" fontId="0" fillId="9" borderId="7" xfId="0" applyNumberFormat="1" applyFill="1" applyBorder="1" applyAlignment="1">
      <alignment horizontal="center"/>
    </xf>
    <xf numFmtId="0" fontId="0" fillId="9" borderId="7" xfId="0" applyFill="1" applyBorder="1"/>
    <xf numFmtId="0" fontId="0" fillId="9" borderId="7" xfId="0" applyFill="1" applyBorder="1" applyAlignment="1">
      <alignment horizontal="center" vertical="center"/>
    </xf>
    <xf numFmtId="0" fontId="0" fillId="9" borderId="7" xfId="0" applyFill="1" applyBorder="1" applyAlignment="1">
      <alignment horizontal="center"/>
    </xf>
    <xf numFmtId="9" fontId="0" fillId="0" borderId="31" xfId="0" applyNumberFormat="1" applyBorder="1" applyAlignment="1">
      <alignment horizontal="center" vertical="center"/>
    </xf>
    <xf numFmtId="9" fontId="0" fillId="0" borderId="52" xfId="0" applyNumberFormat="1" applyBorder="1" applyAlignment="1">
      <alignment horizontal="center" vertical="center"/>
    </xf>
    <xf numFmtId="9" fontId="0" fillId="9" borderId="31" xfId="0" applyNumberFormat="1" applyFill="1" applyBorder="1" applyAlignment="1">
      <alignment horizontal="center" vertical="center"/>
    </xf>
    <xf numFmtId="9" fontId="0" fillId="9" borderId="52" xfId="0" applyNumberFormat="1" applyFill="1" applyBorder="1" applyAlignment="1">
      <alignment horizontal="center" vertical="center"/>
    </xf>
    <xf numFmtId="166" fontId="15" fillId="3" borderId="7" xfId="0" applyNumberFormat="1" applyFont="1" applyFill="1" applyBorder="1" applyAlignment="1" applyProtection="1">
      <alignment horizontal="left" indent="1"/>
      <protection locked="0"/>
    </xf>
    <xf numFmtId="9" fontId="0" fillId="0" borderId="53" xfId="0" applyNumberFormat="1" applyBorder="1" applyAlignment="1">
      <alignment horizontal="center" vertical="center"/>
    </xf>
    <xf numFmtId="9" fontId="0" fillId="9" borderId="7" xfId="0" applyNumberFormat="1" applyFill="1" applyBorder="1" applyAlignment="1">
      <alignment horizontal="center" vertical="center"/>
    </xf>
    <xf numFmtId="0" fontId="22" fillId="0" borderId="0" xfId="0" applyFont="1" applyAlignment="1">
      <alignment vertical="center"/>
    </xf>
    <xf numFmtId="0" fontId="23" fillId="0" borderId="0" xfId="0" applyFont="1"/>
    <xf numFmtId="0" fontId="10" fillId="0" borderId="0" xfId="0" applyFont="1" applyProtection="1">
      <protection locked="0"/>
    </xf>
    <xf numFmtId="0" fontId="12" fillId="0" borderId="20" xfId="0" applyFont="1" applyBorder="1" applyProtection="1">
      <protection locked="0"/>
    </xf>
    <xf numFmtId="0" fontId="12" fillId="0" borderId="0" xfId="0" applyFont="1" applyAlignment="1" applyProtection="1">
      <alignment horizontal="right"/>
      <protection locked="0"/>
    </xf>
    <xf numFmtId="0" fontId="12" fillId="0" borderId="17" xfId="0" applyFont="1" applyBorder="1" applyAlignment="1" applyProtection="1">
      <alignment horizontal="right"/>
      <protection locked="0"/>
    </xf>
    <xf numFmtId="0" fontId="12" fillId="0" borderId="0" xfId="0" applyFont="1" applyAlignment="1" applyProtection="1">
      <alignment horizontal="right" wrapText="1"/>
      <protection locked="0"/>
    </xf>
    <xf numFmtId="0" fontId="15" fillId="0" borderId="17" xfId="0" applyFont="1" applyBorder="1" applyProtection="1">
      <protection locked="0"/>
    </xf>
    <xf numFmtId="0" fontId="15" fillId="0" borderId="20" xfId="0" applyFont="1" applyBorder="1" applyProtection="1">
      <protection locked="0"/>
    </xf>
    <xf numFmtId="0" fontId="15" fillId="0" borderId="0" xfId="0" applyFont="1" applyAlignment="1" applyProtection="1">
      <alignment vertical="center"/>
      <protection locked="0"/>
    </xf>
    <xf numFmtId="0" fontId="12" fillId="3" borderId="25" xfId="0" applyFont="1" applyFill="1" applyBorder="1" applyAlignment="1" applyProtection="1">
      <alignment horizontal="left" vertical="center"/>
      <protection locked="0"/>
    </xf>
    <xf numFmtId="0" fontId="12" fillId="3" borderId="26" xfId="0" applyFont="1" applyFill="1" applyBorder="1" applyAlignment="1" applyProtection="1">
      <alignment horizontal="left" vertical="center"/>
      <protection locked="0"/>
    </xf>
    <xf numFmtId="0" fontId="12" fillId="2" borderId="21" xfId="0" applyFont="1" applyFill="1" applyBorder="1" applyAlignment="1" applyProtection="1">
      <alignment vertical="center"/>
      <protection locked="0"/>
    </xf>
    <xf numFmtId="0" fontId="15" fillId="2" borderId="22" xfId="0" applyFont="1" applyFill="1" applyBorder="1" applyProtection="1">
      <protection locked="0"/>
    </xf>
    <xf numFmtId="0" fontId="15" fillId="4" borderId="22" xfId="0" applyFont="1" applyFill="1" applyBorder="1" applyProtection="1">
      <protection locked="0"/>
    </xf>
    <xf numFmtId="0" fontId="15" fillId="2" borderId="23" xfId="0" applyFont="1" applyFill="1" applyBorder="1" applyProtection="1">
      <protection locked="0"/>
    </xf>
    <xf numFmtId="0" fontId="12" fillId="0" borderId="7" xfId="0" applyFont="1" applyBorder="1" applyAlignment="1" applyProtection="1">
      <alignment wrapText="1"/>
      <protection locked="0"/>
    </xf>
    <xf numFmtId="165" fontId="15" fillId="3" borderId="7" xfId="0" applyNumberFormat="1" applyFont="1" applyFill="1" applyBorder="1" applyProtection="1">
      <protection locked="0"/>
    </xf>
    <xf numFmtId="0" fontId="15" fillId="0" borderId="7" xfId="0" applyFont="1" applyBorder="1" applyProtection="1">
      <protection locked="0"/>
    </xf>
    <xf numFmtId="0" fontId="6" fillId="0" borderId="0" xfId="0" applyFont="1" applyProtection="1">
      <protection locked="0"/>
    </xf>
    <xf numFmtId="0" fontId="15" fillId="0" borderId="9" xfId="0" applyFont="1" applyBorder="1" applyAlignment="1" applyProtection="1">
      <alignment horizontal="left"/>
      <protection locked="0"/>
    </xf>
    <xf numFmtId="0" fontId="15" fillId="0" borderId="9" xfId="0" applyFont="1" applyBorder="1" applyProtection="1">
      <protection locked="0"/>
    </xf>
    <xf numFmtId="165" fontId="15" fillId="3" borderId="7" xfId="0" applyNumberFormat="1" applyFont="1" applyFill="1" applyBorder="1" applyAlignment="1" applyProtection="1">
      <alignment vertical="center"/>
      <protection locked="0"/>
    </xf>
    <xf numFmtId="0" fontId="12" fillId="0" borderId="40" xfId="0" applyFont="1" applyBorder="1" applyAlignment="1" applyProtection="1">
      <alignment wrapText="1"/>
      <protection locked="0"/>
    </xf>
    <xf numFmtId="0" fontId="12" fillId="0" borderId="41" xfId="0" applyFont="1" applyBorder="1" applyAlignment="1" applyProtection="1">
      <alignment wrapText="1"/>
      <protection locked="0"/>
    </xf>
    <xf numFmtId="0" fontId="12" fillId="0" borderId="7" xfId="0" applyFont="1" applyBorder="1" applyAlignment="1" applyProtection="1">
      <alignment horizontal="center" wrapText="1"/>
      <protection locked="0"/>
    </xf>
    <xf numFmtId="6" fontId="15" fillId="3" borderId="7" xfId="0" applyNumberFormat="1" applyFont="1" applyFill="1" applyBorder="1" applyProtection="1">
      <protection locked="0"/>
    </xf>
    <xf numFmtId="0" fontId="12" fillId="7" borderId="39" xfId="0" applyFont="1" applyFill="1" applyBorder="1" applyAlignment="1" applyProtection="1">
      <alignment vertical="center"/>
      <protection locked="0"/>
    </xf>
    <xf numFmtId="0" fontId="10" fillId="0" borderId="46" xfId="0" applyFont="1" applyBorder="1" applyAlignment="1" applyProtection="1">
      <alignment vertical="center" wrapText="1"/>
      <protection locked="0"/>
    </xf>
    <xf numFmtId="0" fontId="10" fillId="0" borderId="45" xfId="0" applyFont="1" applyBorder="1" applyAlignment="1" applyProtection="1">
      <alignment vertical="center" wrapText="1"/>
      <protection locked="0"/>
    </xf>
    <xf numFmtId="0" fontId="18" fillId="6" borderId="47" xfId="0" applyFont="1" applyFill="1" applyBorder="1" applyAlignment="1" applyProtection="1">
      <alignment vertical="center" wrapText="1"/>
      <protection locked="0"/>
    </xf>
    <xf numFmtId="0" fontId="18" fillId="6" borderId="48" xfId="0" applyFont="1" applyFill="1" applyBorder="1" applyAlignment="1" applyProtection="1">
      <alignment vertical="center" wrapText="1"/>
      <protection locked="0"/>
    </xf>
    <xf numFmtId="0" fontId="15" fillId="3" borderId="7" xfId="0" applyFont="1" applyFill="1" applyBorder="1" applyAlignment="1" applyProtection="1">
      <alignment vertical="center"/>
      <protection locked="0"/>
    </xf>
    <xf numFmtId="6" fontId="12" fillId="6" borderId="7" xfId="0" applyNumberFormat="1" applyFont="1" applyFill="1" applyBorder="1"/>
    <xf numFmtId="164" fontId="12" fillId="6" borderId="7" xfId="0" applyNumberFormat="1" applyFont="1" applyFill="1" applyBorder="1"/>
    <xf numFmtId="0" fontId="12" fillId="0" borderId="17"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17" xfId="0" applyFont="1" applyBorder="1" applyProtection="1">
      <protection locked="0"/>
    </xf>
    <xf numFmtId="0" fontId="12" fillId="0" borderId="0" xfId="0" applyFont="1" applyProtection="1">
      <protection locked="0"/>
    </xf>
    <xf numFmtId="0" fontId="12" fillId="0" borderId="17" xfId="0" applyFont="1" applyBorder="1" applyAlignment="1" applyProtection="1">
      <alignment horizontal="left"/>
      <protection locked="0"/>
    </xf>
    <xf numFmtId="0" fontId="12" fillId="0" borderId="0" xfId="0" applyFont="1" applyAlignment="1" applyProtection="1">
      <alignment horizontal="left"/>
      <protection locked="0"/>
    </xf>
    <xf numFmtId="0" fontId="15" fillId="0" borderId="4" xfId="0" applyFont="1" applyBorder="1" applyAlignment="1" applyProtection="1">
      <alignment horizontal="left"/>
      <protection locked="0"/>
    </xf>
    <xf numFmtId="0" fontId="15" fillId="0" borderId="5" xfId="0" applyFont="1" applyBorder="1" applyAlignment="1" applyProtection="1">
      <alignment horizontal="left"/>
      <protection locked="0"/>
    </xf>
    <xf numFmtId="0" fontId="15" fillId="0" borderId="6" xfId="0" applyFont="1" applyBorder="1" applyAlignment="1" applyProtection="1">
      <alignment horizontal="left"/>
      <protection locked="0"/>
    </xf>
    <xf numFmtId="0" fontId="12" fillId="0" borderId="25" xfId="0" applyFont="1" applyBorder="1" applyAlignment="1" applyProtection="1">
      <alignment horizontal="left" vertical="center"/>
      <protection locked="0"/>
    </xf>
    <xf numFmtId="0" fontId="15" fillId="0" borderId="17"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2" fillId="0" borderId="0" xfId="0" applyFont="1" applyAlignment="1" applyProtection="1">
      <alignment horizontal="left" wrapText="1"/>
      <protection locked="0"/>
    </xf>
    <xf numFmtId="0" fontId="12" fillId="0" borderId="14" xfId="0" applyFont="1" applyBorder="1" applyAlignment="1" applyProtection="1">
      <alignment horizontal="left" vertical="center"/>
      <protection locked="0"/>
    </xf>
    <xf numFmtId="0" fontId="12" fillId="0" borderId="15" xfId="0" applyFont="1" applyBorder="1" applyAlignment="1" applyProtection="1">
      <alignment horizontal="left" vertical="center"/>
      <protection locked="0"/>
    </xf>
    <xf numFmtId="0" fontId="12" fillId="0" borderId="16" xfId="0" applyFont="1" applyBorder="1" applyAlignment="1" applyProtection="1">
      <alignment horizontal="left" vertical="center"/>
      <protection locked="0"/>
    </xf>
    <xf numFmtId="0" fontId="12" fillId="0" borderId="7" xfId="0" applyFont="1" applyBorder="1" applyAlignment="1" applyProtection="1">
      <alignment horizontal="left" vertical="top" wrapText="1"/>
      <protection locked="0"/>
    </xf>
    <xf numFmtId="165" fontId="15" fillId="6" borderId="7" xfId="0" applyNumberFormat="1" applyFont="1" applyFill="1" applyBorder="1"/>
    <xf numFmtId="6" fontId="15" fillId="6" borderId="53" xfId="0" applyNumberFormat="1" applyFont="1" applyFill="1" applyBorder="1" applyAlignment="1">
      <alignment horizontal="right" vertical="center"/>
    </xf>
    <xf numFmtId="9" fontId="12" fillId="6" borderId="53" xfId="0" applyNumberFormat="1" applyFont="1" applyFill="1" applyBorder="1" applyAlignment="1">
      <alignment horizontal="center" vertical="center"/>
    </xf>
    <xf numFmtId="0" fontId="12" fillId="7" borderId="55" xfId="0" applyFont="1" applyFill="1" applyBorder="1" applyAlignment="1" applyProtection="1">
      <alignment vertical="center"/>
      <protection locked="0"/>
    </xf>
    <xf numFmtId="0" fontId="15" fillId="0" borderId="4" xfId="0" applyFont="1" applyBorder="1" applyAlignment="1" applyProtection="1">
      <alignment horizontal="left" vertical="center" wrapText="1"/>
      <protection locked="0"/>
    </xf>
    <xf numFmtId="0" fontId="15" fillId="0" borderId="5" xfId="0" applyFont="1" applyBorder="1" applyAlignment="1" applyProtection="1">
      <alignment horizontal="left" vertical="center" wrapText="1"/>
      <protection locked="0"/>
    </xf>
    <xf numFmtId="0" fontId="15" fillId="0" borderId="4" xfId="0" applyFont="1" applyBorder="1" applyAlignment="1" applyProtection="1">
      <alignment horizontal="left"/>
      <protection locked="0"/>
    </xf>
    <xf numFmtId="0" fontId="15" fillId="0" borderId="6" xfId="0" applyFont="1" applyBorder="1" applyAlignment="1" applyProtection="1">
      <alignment horizontal="left"/>
      <protection locked="0"/>
    </xf>
    <xf numFmtId="0" fontId="15" fillId="0" borderId="9" xfId="0" applyFont="1" applyBorder="1" applyAlignment="1" applyProtection="1">
      <alignment horizontal="left"/>
      <protection locked="0"/>
    </xf>
    <xf numFmtId="6" fontId="15" fillId="3" borderId="31" xfId="0" applyNumberFormat="1" applyFont="1" applyFill="1" applyBorder="1" applyAlignment="1" applyProtection="1">
      <alignment horizontal="right" vertical="center"/>
      <protection locked="0"/>
    </xf>
    <xf numFmtId="6" fontId="15" fillId="3" borderId="42" xfId="0" applyNumberFormat="1" applyFont="1" applyFill="1" applyBorder="1" applyAlignment="1" applyProtection="1">
      <alignment horizontal="right" vertical="center"/>
      <protection locked="0"/>
    </xf>
    <xf numFmtId="9" fontId="12" fillId="6" borderId="31" xfId="0" applyNumberFormat="1" applyFont="1" applyFill="1" applyBorder="1" applyAlignment="1">
      <alignment horizontal="center" vertical="center"/>
    </xf>
    <xf numFmtId="9" fontId="12" fillId="6" borderId="42" xfId="0" applyNumberFormat="1" applyFont="1" applyFill="1" applyBorder="1" applyAlignment="1">
      <alignment horizontal="center" vertical="center"/>
    </xf>
    <xf numFmtId="0" fontId="12" fillId="0" borderId="17"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5" fillId="3" borderId="1" xfId="0" applyFont="1" applyFill="1" applyBorder="1" applyAlignment="1" applyProtection="1">
      <alignment horizontal="left" indent="1"/>
      <protection locked="0"/>
    </xf>
    <xf numFmtId="0" fontId="15" fillId="3" borderId="3" xfId="0" applyFont="1" applyFill="1" applyBorder="1" applyAlignment="1" applyProtection="1">
      <alignment horizontal="left" indent="1"/>
      <protection locked="0"/>
    </xf>
    <xf numFmtId="0" fontId="15" fillId="3" borderId="30" xfId="0" applyFont="1" applyFill="1" applyBorder="1" applyAlignment="1" applyProtection="1">
      <alignment horizontal="left" indent="1"/>
      <protection locked="0"/>
    </xf>
    <xf numFmtId="0" fontId="12" fillId="0" borderId="17" xfId="0" applyFont="1" applyBorder="1" applyAlignment="1" applyProtection="1">
      <alignment horizontal="left" wrapText="1"/>
      <protection locked="0"/>
    </xf>
    <xf numFmtId="0" fontId="25" fillId="0" borderId="0" xfId="0" applyFont="1" applyAlignment="1" applyProtection="1">
      <alignment horizontal="left" wrapText="1"/>
      <protection locked="0"/>
    </xf>
    <xf numFmtId="0" fontId="25" fillId="0" borderId="20" xfId="0" applyFont="1" applyBorder="1" applyAlignment="1" applyProtection="1">
      <alignment horizontal="left" wrapText="1"/>
      <protection locked="0"/>
    </xf>
    <xf numFmtId="0" fontId="12" fillId="0" borderId="14" xfId="0" applyFont="1" applyBorder="1" applyAlignment="1" applyProtection="1">
      <alignment horizontal="left" vertical="center"/>
      <protection locked="0"/>
    </xf>
    <xf numFmtId="0" fontId="12" fillId="0" borderId="15" xfId="0" applyFont="1" applyBorder="1" applyAlignment="1" applyProtection="1">
      <alignment horizontal="left" vertical="center"/>
      <protection locked="0"/>
    </xf>
    <xf numFmtId="0" fontId="12" fillId="0" borderId="16" xfId="0" applyFont="1" applyBorder="1" applyAlignment="1" applyProtection="1">
      <alignment horizontal="left" vertical="center"/>
      <protection locked="0"/>
    </xf>
    <xf numFmtId="14" fontId="15" fillId="3" borderId="54" xfId="0" applyNumberFormat="1" applyFont="1" applyFill="1" applyBorder="1" applyAlignment="1" applyProtection="1">
      <alignment horizontal="left" indent="1"/>
      <protection locked="0"/>
    </xf>
    <xf numFmtId="0" fontId="15" fillId="3" borderId="60" xfId="0" applyFont="1" applyFill="1" applyBorder="1" applyAlignment="1" applyProtection="1">
      <alignment horizontal="left" indent="1"/>
      <protection locked="0"/>
    </xf>
    <xf numFmtId="0" fontId="15" fillId="3" borderId="54" xfId="0" applyFont="1" applyFill="1" applyBorder="1" applyAlignment="1" applyProtection="1">
      <alignment horizontal="left" indent="1"/>
      <protection locked="0"/>
    </xf>
    <xf numFmtId="0" fontId="15" fillId="3" borderId="36" xfId="0" applyFont="1" applyFill="1" applyBorder="1" applyAlignment="1" applyProtection="1">
      <alignment horizontal="left" indent="1"/>
      <protection locked="0"/>
    </xf>
    <xf numFmtId="0" fontId="12" fillId="5" borderId="21" xfId="0" applyFont="1" applyFill="1" applyBorder="1" applyAlignment="1" applyProtection="1">
      <alignment horizontal="left" vertical="center" wrapText="1"/>
      <protection locked="0"/>
    </xf>
    <xf numFmtId="0" fontId="12" fillId="5" borderId="22" xfId="0" applyFont="1" applyFill="1" applyBorder="1" applyAlignment="1" applyProtection="1">
      <alignment horizontal="left" vertical="center" wrapText="1"/>
      <protection locked="0"/>
    </xf>
    <xf numFmtId="0" fontId="12" fillId="5" borderId="23" xfId="0" applyFont="1" applyFill="1" applyBorder="1" applyAlignment="1" applyProtection="1">
      <alignment horizontal="left" vertical="center" wrapText="1"/>
      <protection locked="0"/>
    </xf>
    <xf numFmtId="0" fontId="12" fillId="3" borderId="4" xfId="0" applyFont="1" applyFill="1" applyBorder="1" applyAlignment="1" applyProtection="1">
      <alignment horizontal="left" vertical="center"/>
      <protection locked="0"/>
    </xf>
    <xf numFmtId="0" fontId="12" fillId="3" borderId="5" xfId="0" applyFont="1" applyFill="1" applyBorder="1" applyAlignment="1" applyProtection="1">
      <alignment horizontal="left" vertical="center"/>
      <protection locked="0"/>
    </xf>
    <xf numFmtId="0" fontId="12" fillId="3" borderId="6" xfId="0" applyFont="1" applyFill="1" applyBorder="1" applyAlignment="1" applyProtection="1">
      <alignment horizontal="left" vertical="center"/>
      <protection locked="0"/>
    </xf>
    <xf numFmtId="0" fontId="12" fillId="0" borderId="10" xfId="0" applyFont="1" applyBorder="1" applyAlignment="1" applyProtection="1">
      <alignment horizontal="left" vertical="center"/>
      <protection locked="0"/>
    </xf>
    <xf numFmtId="0" fontId="12" fillId="3" borderId="35" xfId="0" applyFont="1" applyFill="1" applyBorder="1" applyAlignment="1" applyProtection="1">
      <alignment horizontal="left" vertical="center"/>
      <protection locked="0"/>
    </xf>
    <xf numFmtId="0" fontId="12" fillId="3" borderId="32" xfId="0" applyFont="1" applyFill="1" applyBorder="1" applyAlignment="1" applyProtection="1">
      <alignment horizontal="left" vertical="center"/>
      <protection locked="0"/>
    </xf>
    <xf numFmtId="0" fontId="12" fillId="3" borderId="33" xfId="0" applyFont="1" applyFill="1" applyBorder="1" applyAlignment="1" applyProtection="1">
      <alignment horizontal="left" vertical="center"/>
      <protection locked="0"/>
    </xf>
    <xf numFmtId="0" fontId="12" fillId="0" borderId="7" xfId="0" applyFont="1" applyBorder="1" applyAlignment="1" applyProtection="1">
      <alignment horizontal="center" vertical="center"/>
      <protection locked="0"/>
    </xf>
    <xf numFmtId="0" fontId="12" fillId="0" borderId="7" xfId="0" applyFont="1" applyBorder="1" applyAlignment="1" applyProtection="1">
      <alignment horizontal="left" wrapText="1"/>
      <protection locked="0"/>
    </xf>
    <xf numFmtId="0" fontId="15" fillId="0" borderId="13" xfId="0" applyFont="1" applyBorder="1" applyAlignment="1" applyProtection="1">
      <alignment horizontal="center"/>
      <protection locked="0"/>
    </xf>
    <xf numFmtId="0" fontId="15" fillId="0" borderId="11" xfId="0" applyFont="1" applyBorder="1" applyAlignment="1" applyProtection="1">
      <alignment horizontal="center"/>
      <protection locked="0"/>
    </xf>
    <xf numFmtId="0" fontId="12" fillId="0" borderId="0" xfId="0" applyFont="1" applyAlignment="1" applyProtection="1">
      <alignment horizontal="left" wrapText="1"/>
      <protection locked="0"/>
    </xf>
    <xf numFmtId="0" fontId="15" fillId="0" borderId="0" xfId="0" applyFont="1" applyAlignment="1" applyProtection="1">
      <alignment horizontal="left" wrapText="1"/>
      <protection locked="0"/>
    </xf>
    <xf numFmtId="0" fontId="15" fillId="0" borderId="4" xfId="0" applyFont="1" applyBorder="1" applyAlignment="1" applyProtection="1">
      <alignment horizontal="left" wrapText="1"/>
      <protection locked="0"/>
    </xf>
    <xf numFmtId="0" fontId="15" fillId="0" borderId="5" xfId="0" applyFont="1" applyBorder="1" applyAlignment="1" applyProtection="1">
      <alignment horizontal="left" wrapText="1"/>
      <protection locked="0"/>
    </xf>
    <xf numFmtId="0" fontId="15" fillId="0" borderId="6" xfId="0" applyFont="1" applyBorder="1" applyAlignment="1" applyProtection="1">
      <alignment horizontal="left" vertical="center" wrapText="1"/>
      <protection locked="0"/>
    </xf>
    <xf numFmtId="0" fontId="15" fillId="3" borderId="37" xfId="0" applyFont="1" applyFill="1" applyBorder="1" applyAlignment="1" applyProtection="1">
      <alignment horizontal="center" vertical="center" wrapText="1"/>
      <protection locked="0"/>
    </xf>
    <xf numFmtId="0" fontId="15" fillId="3" borderId="34" xfId="0" applyFont="1" applyFill="1" applyBorder="1" applyAlignment="1" applyProtection="1">
      <alignment horizontal="center" vertical="center" wrapText="1"/>
      <protection locked="0"/>
    </xf>
    <xf numFmtId="0" fontId="15" fillId="0" borderId="29" xfId="0" applyFont="1" applyBorder="1" applyAlignment="1" applyProtection="1">
      <alignment horizontal="left" vertical="center" wrapText="1"/>
      <protection locked="0"/>
    </xf>
    <xf numFmtId="0" fontId="15" fillId="3" borderId="4" xfId="0" applyFont="1" applyFill="1" applyBorder="1" applyAlignment="1" applyProtection="1">
      <alignment horizontal="center" vertical="center" wrapText="1"/>
      <protection locked="0"/>
    </xf>
    <xf numFmtId="0" fontId="15" fillId="3" borderId="19" xfId="0" applyFont="1" applyFill="1" applyBorder="1" applyAlignment="1" applyProtection="1">
      <alignment horizontal="center" vertical="center" wrapText="1"/>
      <protection locked="0"/>
    </xf>
    <xf numFmtId="0" fontId="15" fillId="0" borderId="0" xfId="0" applyFont="1" applyAlignment="1" applyProtection="1">
      <alignment horizontal="left"/>
      <protection locked="0"/>
    </xf>
    <xf numFmtId="0" fontId="10" fillId="0" borderId="0" xfId="0" applyFont="1" applyAlignment="1" applyProtection="1">
      <alignment horizontal="right"/>
      <protection locked="0"/>
    </xf>
    <xf numFmtId="0" fontId="15" fillId="0" borderId="5" xfId="0" applyFont="1" applyBorder="1" applyAlignment="1" applyProtection="1">
      <alignment horizontal="left"/>
      <protection locked="0"/>
    </xf>
    <xf numFmtId="0" fontId="12" fillId="0" borderId="4" xfId="0" applyFont="1" applyBorder="1" applyAlignment="1" applyProtection="1">
      <alignment horizontal="center"/>
      <protection locked="0"/>
    </xf>
    <xf numFmtId="0" fontId="12" fillId="0" borderId="5" xfId="0" applyFont="1" applyBorder="1" applyAlignment="1" applyProtection="1">
      <alignment horizontal="center"/>
      <protection locked="0"/>
    </xf>
    <xf numFmtId="0" fontId="12" fillId="0" borderId="6" xfId="0" applyFont="1" applyBorder="1" applyAlignment="1" applyProtection="1">
      <alignment horizontal="center"/>
      <protection locked="0"/>
    </xf>
    <xf numFmtId="0" fontId="15" fillId="0" borderId="7" xfId="0" applyFont="1" applyBorder="1" applyAlignment="1" applyProtection="1">
      <alignment horizontal="left"/>
      <protection locked="0"/>
    </xf>
    <xf numFmtId="0" fontId="9" fillId="0" borderId="0" xfId="0" applyFont="1" applyAlignment="1" applyProtection="1">
      <alignment horizontal="left" vertical="center"/>
      <protection locked="0"/>
    </xf>
    <xf numFmtId="0" fontId="11" fillId="0" borderId="14" xfId="0" applyFont="1" applyBorder="1" applyAlignment="1" applyProtection="1">
      <alignment horizontal="center" vertical="center"/>
      <protection locked="0"/>
    </xf>
    <xf numFmtId="0" fontId="11" fillId="0" borderId="15" xfId="0" applyFont="1" applyBorder="1" applyAlignment="1" applyProtection="1">
      <alignment horizontal="center" vertical="center"/>
      <protection locked="0"/>
    </xf>
    <xf numFmtId="0" fontId="11" fillId="0" borderId="16" xfId="0" applyFont="1" applyBorder="1" applyAlignment="1" applyProtection="1">
      <alignment horizontal="center" vertical="center"/>
      <protection locked="0"/>
    </xf>
    <xf numFmtId="0" fontId="16" fillId="0" borderId="17"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20" xfId="0" applyFont="1" applyBorder="1" applyAlignment="1" applyProtection="1">
      <alignment horizontal="center" vertical="center"/>
      <protection locked="0"/>
    </xf>
    <xf numFmtId="0" fontId="12" fillId="0" borderId="25" xfId="0" applyFont="1" applyBorder="1" applyAlignment="1" applyProtection="1">
      <alignment horizontal="left" vertical="center"/>
      <protection locked="0"/>
    </xf>
    <xf numFmtId="0" fontId="12" fillId="0" borderId="7" xfId="0" applyFont="1" applyBorder="1" applyAlignment="1" applyProtection="1">
      <alignment horizontal="left" vertical="center"/>
      <protection locked="0"/>
    </xf>
    <xf numFmtId="0" fontId="15" fillId="0" borderId="7" xfId="0" applyFont="1" applyBorder="1" applyAlignment="1" applyProtection="1">
      <alignment horizontal="left" vertical="center"/>
      <protection locked="0"/>
    </xf>
    <xf numFmtId="0" fontId="15" fillId="0" borderId="18" xfId="0" applyFont="1" applyBorder="1" applyAlignment="1" applyProtection="1">
      <alignment horizontal="left" vertical="center"/>
      <protection locked="0"/>
    </xf>
    <xf numFmtId="0" fontId="15" fillId="0" borderId="17"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7" xfId="0" applyFont="1" applyBorder="1" applyAlignment="1" applyProtection="1">
      <alignment horizontal="left" vertical="center" wrapText="1"/>
      <protection locked="0"/>
    </xf>
    <xf numFmtId="0" fontId="15" fillId="0" borderId="18" xfId="0" applyFont="1" applyBorder="1" applyAlignment="1" applyProtection="1">
      <alignment horizontal="left" vertical="center" wrapText="1"/>
      <protection locked="0"/>
    </xf>
    <xf numFmtId="0" fontId="15" fillId="0" borderId="21" xfId="0" applyFont="1" applyBorder="1" applyAlignment="1" applyProtection="1">
      <alignment horizontal="left"/>
      <protection locked="0"/>
    </xf>
    <xf numFmtId="0" fontId="15" fillId="0" borderId="22" xfId="0" applyFont="1" applyBorder="1" applyAlignment="1" applyProtection="1">
      <alignment horizontal="left"/>
      <protection locked="0"/>
    </xf>
    <xf numFmtId="0" fontId="15" fillId="0" borderId="23" xfId="0" applyFont="1" applyBorder="1" applyAlignment="1" applyProtection="1">
      <alignment horizontal="left"/>
      <protection locked="0"/>
    </xf>
    <xf numFmtId="0" fontId="12" fillId="2" borderId="21" xfId="0" applyFont="1" applyFill="1" applyBorder="1" applyAlignment="1" applyProtection="1">
      <alignment horizontal="left" vertical="center"/>
      <protection locked="0"/>
    </xf>
    <xf numFmtId="0" fontId="12" fillId="2" borderId="22" xfId="0" applyFont="1" applyFill="1" applyBorder="1" applyAlignment="1" applyProtection="1">
      <alignment horizontal="left" vertical="center"/>
      <protection locked="0"/>
    </xf>
    <xf numFmtId="0" fontId="12" fillId="2" borderId="23" xfId="0" applyFont="1" applyFill="1" applyBorder="1" applyAlignment="1" applyProtection="1">
      <alignment horizontal="left" vertical="center"/>
      <protection locked="0"/>
    </xf>
    <xf numFmtId="0" fontId="15" fillId="3" borderId="29" xfId="0" applyFont="1" applyFill="1" applyBorder="1" applyAlignment="1" applyProtection="1">
      <alignment horizontal="center" vertical="center"/>
      <protection locked="0"/>
    </xf>
    <xf numFmtId="0" fontId="15" fillId="3" borderId="5" xfId="0" applyFont="1" applyFill="1" applyBorder="1" applyAlignment="1" applyProtection="1">
      <alignment horizontal="center" vertical="center"/>
      <protection locked="0"/>
    </xf>
    <xf numFmtId="0" fontId="15" fillId="3" borderId="6" xfId="0" applyFont="1" applyFill="1" applyBorder="1" applyAlignment="1" applyProtection="1">
      <alignment horizontal="center" vertical="center"/>
      <protection locked="0"/>
    </xf>
    <xf numFmtId="0" fontId="12" fillId="0" borderId="17" xfId="0" applyFont="1" applyBorder="1" applyAlignment="1" applyProtection="1">
      <alignment wrapText="1"/>
      <protection locked="0"/>
    </xf>
    <xf numFmtId="0" fontId="12" fillId="0" borderId="10" xfId="0" applyFont="1" applyBorder="1" applyAlignment="1" applyProtection="1">
      <alignment wrapText="1"/>
      <protection locked="0"/>
    </xf>
    <xf numFmtId="0" fontId="15" fillId="3" borderId="2" xfId="0" applyFont="1" applyFill="1" applyBorder="1" applyAlignment="1" applyProtection="1">
      <alignment horizontal="left" indent="1"/>
      <protection locked="0"/>
    </xf>
    <xf numFmtId="0" fontId="24" fillId="3" borderId="1" xfId="1" applyFont="1" applyFill="1" applyBorder="1" applyAlignment="1" applyProtection="1">
      <alignment horizontal="left" indent="1"/>
      <protection locked="0"/>
    </xf>
    <xf numFmtId="0" fontId="12" fillId="0" borderId="17" xfId="0" applyFont="1" applyBorder="1" applyAlignment="1" applyProtection="1">
      <alignment horizontal="left"/>
      <protection locked="0"/>
    </xf>
    <xf numFmtId="0" fontId="12" fillId="0" borderId="0" xfId="0" applyFont="1" applyAlignment="1" applyProtection="1">
      <alignment horizontal="left"/>
      <protection locked="0"/>
    </xf>
    <xf numFmtId="0" fontId="15" fillId="3" borderId="4" xfId="0" applyFont="1" applyFill="1" applyBorder="1" applyAlignment="1" applyProtection="1">
      <alignment horizontal="left" indent="1"/>
      <protection locked="0"/>
    </xf>
    <xf numFmtId="0" fontId="15" fillId="3" borderId="19" xfId="0" applyFont="1" applyFill="1" applyBorder="1" applyAlignment="1" applyProtection="1">
      <alignment horizontal="left" indent="1"/>
      <protection locked="0"/>
    </xf>
    <xf numFmtId="0" fontId="12" fillId="0" borderId="55" xfId="0" applyFont="1" applyBorder="1" applyAlignment="1" applyProtection="1">
      <alignment horizontal="center" wrapText="1"/>
      <protection locked="0"/>
    </xf>
    <xf numFmtId="0" fontId="12" fillId="0" borderId="0" xfId="0" applyFont="1" applyAlignment="1" applyProtection="1">
      <alignment horizontal="center" wrapText="1"/>
      <protection locked="0"/>
    </xf>
    <xf numFmtId="165" fontId="15" fillId="3" borderId="55" xfId="0" applyNumberFormat="1" applyFont="1" applyFill="1" applyBorder="1" applyAlignment="1" applyProtection="1">
      <alignment horizontal="center"/>
      <protection locked="0"/>
    </xf>
    <xf numFmtId="165" fontId="15" fillId="3" borderId="0" xfId="0" applyNumberFormat="1" applyFont="1" applyFill="1" applyAlignment="1" applyProtection="1">
      <alignment horizontal="center"/>
      <protection locked="0"/>
    </xf>
    <xf numFmtId="0" fontId="12" fillId="0" borderId="11"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12" fillId="6" borderId="4" xfId="0" applyFont="1" applyFill="1" applyBorder="1" applyAlignment="1" applyProtection="1">
      <alignment horizontal="left"/>
      <protection locked="0"/>
    </xf>
    <xf numFmtId="0" fontId="12" fillId="6" borderId="6" xfId="0" applyFont="1" applyFill="1" applyBorder="1" applyAlignment="1" applyProtection="1">
      <alignment horizontal="left"/>
      <protection locked="0"/>
    </xf>
    <xf numFmtId="0" fontId="12" fillId="7" borderId="38" xfId="0" applyFont="1" applyFill="1" applyBorder="1" applyAlignment="1" applyProtection="1">
      <alignment horizontal="center" vertical="center" wrapText="1"/>
      <protection locked="0"/>
    </xf>
    <xf numFmtId="0" fontId="12" fillId="7" borderId="39" xfId="0" applyFont="1" applyFill="1" applyBorder="1" applyAlignment="1" applyProtection="1">
      <alignment horizontal="center" vertical="center" wrapText="1"/>
      <protection locked="0"/>
    </xf>
    <xf numFmtId="165" fontId="15" fillId="6" borderId="55" xfId="0" applyNumberFormat="1" applyFont="1" applyFill="1" applyBorder="1" applyAlignment="1">
      <alignment horizontal="center"/>
    </xf>
    <xf numFmtId="165" fontId="15" fillId="6" borderId="0" xfId="0" applyNumberFormat="1" applyFont="1" applyFill="1" applyAlignment="1">
      <alignment horizontal="center"/>
    </xf>
    <xf numFmtId="165" fontId="15" fillId="3" borderId="37" xfId="0" applyNumberFormat="1" applyFont="1" applyFill="1" applyBorder="1" applyAlignment="1" applyProtection="1">
      <alignment horizontal="center"/>
      <protection locked="0"/>
    </xf>
    <xf numFmtId="165" fontId="15" fillId="3" borderId="11" xfId="0" applyNumberFormat="1" applyFont="1" applyFill="1" applyBorder="1" applyAlignment="1" applyProtection="1">
      <alignment horizontal="center"/>
      <protection locked="0"/>
    </xf>
    <xf numFmtId="0" fontId="10" fillId="3" borderId="29" xfId="0" applyFont="1" applyFill="1" applyBorder="1" applyAlignment="1" applyProtection="1">
      <alignment horizontal="center" vertical="center" wrapText="1"/>
      <protection locked="0"/>
    </xf>
    <xf numFmtId="0" fontId="10" fillId="3" borderId="5" xfId="0" applyFont="1" applyFill="1" applyBorder="1" applyAlignment="1" applyProtection="1">
      <alignment horizontal="center" vertical="center" wrapText="1"/>
      <protection locked="0"/>
    </xf>
    <xf numFmtId="0" fontId="10" fillId="3" borderId="19" xfId="0" applyFont="1" applyFill="1" applyBorder="1" applyAlignment="1" applyProtection="1">
      <alignment horizontal="center" vertical="center" wrapText="1"/>
      <protection locked="0"/>
    </xf>
    <xf numFmtId="0" fontId="12" fillId="0" borderId="17" xfId="0" applyFont="1" applyBorder="1" applyProtection="1">
      <protection locked="0"/>
    </xf>
    <xf numFmtId="0" fontId="12" fillId="0" borderId="0" xfId="0" applyFont="1" applyProtection="1">
      <protection locked="0"/>
    </xf>
    <xf numFmtId="0" fontId="15" fillId="0" borderId="8" xfId="0" applyFont="1" applyBorder="1" applyAlignment="1" applyProtection="1">
      <alignment horizontal="center" vertical="center" wrapText="1"/>
      <protection locked="0"/>
    </xf>
    <xf numFmtId="0" fontId="15" fillId="0" borderId="9" xfId="0" applyFont="1" applyBorder="1" applyAlignment="1" applyProtection="1">
      <alignment horizontal="center" vertical="center" wrapText="1"/>
      <protection locked="0"/>
    </xf>
    <xf numFmtId="0" fontId="15" fillId="0" borderId="57" xfId="0" applyFont="1" applyBorder="1" applyAlignment="1" applyProtection="1">
      <alignment horizontal="center" vertical="center" wrapText="1"/>
      <protection locked="0"/>
    </xf>
    <xf numFmtId="0" fontId="15" fillId="0" borderId="37" xfId="0" applyFont="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0" borderId="12" xfId="0" applyFont="1" applyBorder="1" applyAlignment="1" applyProtection="1">
      <alignment horizontal="center" vertical="center" wrapText="1"/>
      <protection locked="0"/>
    </xf>
    <xf numFmtId="0" fontId="15" fillId="3" borderId="31" xfId="0" applyFont="1" applyFill="1" applyBorder="1" applyAlignment="1" applyProtection="1">
      <alignment horizontal="center" vertical="center"/>
      <protection locked="0"/>
    </xf>
    <xf numFmtId="0" fontId="15" fillId="3" borderId="52" xfId="0" applyFont="1" applyFill="1" applyBorder="1" applyAlignment="1" applyProtection="1">
      <alignment horizontal="center" vertical="center"/>
      <protection locked="0"/>
    </xf>
    <xf numFmtId="0" fontId="10" fillId="3" borderId="51" xfId="0" applyFont="1" applyFill="1" applyBorder="1" applyAlignment="1" applyProtection="1">
      <alignment horizontal="center" vertical="center" wrapText="1"/>
      <protection locked="0"/>
    </xf>
    <xf numFmtId="0" fontId="10" fillId="3" borderId="49" xfId="0" applyFont="1" applyFill="1" applyBorder="1" applyAlignment="1" applyProtection="1">
      <alignment horizontal="center" vertical="center" wrapText="1"/>
      <protection locked="0"/>
    </xf>
    <xf numFmtId="0" fontId="10" fillId="3" borderId="50" xfId="0" applyFont="1" applyFill="1" applyBorder="1" applyAlignment="1" applyProtection="1">
      <alignment horizontal="center" vertical="center" wrapText="1"/>
      <protection locked="0"/>
    </xf>
    <xf numFmtId="0" fontId="15" fillId="0" borderId="51" xfId="0" applyFont="1" applyBorder="1" applyAlignment="1" applyProtection="1">
      <alignment horizontal="left" wrapText="1"/>
      <protection locked="0"/>
    </xf>
    <xf numFmtId="0" fontId="15" fillId="0" borderId="49" xfId="0" applyFont="1" applyBorder="1" applyAlignment="1" applyProtection="1">
      <alignment horizontal="left" wrapText="1"/>
      <protection locked="0"/>
    </xf>
    <xf numFmtId="0" fontId="15" fillId="0" borderId="59" xfId="0" applyFont="1" applyBorder="1" applyAlignment="1" applyProtection="1">
      <alignment horizontal="left" wrapText="1"/>
      <protection locked="0"/>
    </xf>
    <xf numFmtId="0" fontId="18" fillId="8" borderId="43" xfId="0" applyFont="1" applyFill="1" applyBorder="1" applyAlignment="1" applyProtection="1">
      <alignment horizontal="center" vertical="center" wrapText="1"/>
      <protection locked="0"/>
    </xf>
    <xf numFmtId="0" fontId="18" fillId="8" borderId="44" xfId="0" applyFont="1" applyFill="1" applyBorder="1" applyAlignment="1" applyProtection="1">
      <alignment horizontal="center" vertical="center" wrapText="1"/>
      <protection locked="0"/>
    </xf>
    <xf numFmtId="0" fontId="15" fillId="3" borderId="7" xfId="0" applyFont="1" applyFill="1" applyBorder="1" applyAlignment="1" applyProtection="1">
      <alignment horizontal="center" vertical="center" wrapText="1"/>
      <protection locked="0"/>
    </xf>
    <xf numFmtId="0" fontId="15" fillId="0" borderId="56" xfId="0" applyFont="1" applyBorder="1" applyAlignment="1" applyProtection="1">
      <alignment horizontal="left" vertical="center" wrapText="1"/>
      <protection locked="0"/>
    </xf>
    <xf numFmtId="0" fontId="15" fillId="0" borderId="9" xfId="0" applyFont="1" applyBorder="1" applyAlignment="1" applyProtection="1">
      <alignment horizontal="left" vertical="center" wrapText="1"/>
      <protection locked="0"/>
    </xf>
    <xf numFmtId="0" fontId="15" fillId="0" borderId="57" xfId="0" applyFont="1" applyBorder="1" applyAlignment="1" applyProtection="1">
      <alignment horizontal="left" vertical="center" wrapText="1"/>
      <protection locked="0"/>
    </xf>
    <xf numFmtId="0" fontId="15" fillId="0" borderId="58" xfId="0" applyFont="1" applyBorder="1" applyAlignment="1" applyProtection="1">
      <alignment horizontal="left" vertical="center" wrapText="1"/>
      <protection locked="0"/>
    </xf>
    <xf numFmtId="0" fontId="15" fillId="0" borderId="11" xfId="0" applyFont="1" applyBorder="1" applyAlignment="1" applyProtection="1">
      <alignment horizontal="left" vertical="center" wrapText="1"/>
      <protection locked="0"/>
    </xf>
    <xf numFmtId="0" fontId="15" fillId="0" borderId="12" xfId="0" applyFont="1" applyBorder="1" applyAlignment="1" applyProtection="1">
      <alignment horizontal="left" vertical="center" wrapText="1"/>
      <protection locked="0"/>
    </xf>
    <xf numFmtId="0" fontId="20" fillId="0" borderId="7" xfId="0" applyFont="1" applyBorder="1" applyAlignment="1">
      <alignment horizontal="center" vertical="center" wrapText="1"/>
    </xf>
    <xf numFmtId="0" fontId="21" fillId="0" borderId="7" xfId="0" applyFont="1" applyBorder="1" applyAlignment="1">
      <alignment horizontal="center" vertical="center" wrapText="1"/>
    </xf>
  </cellXfs>
  <cellStyles count="2">
    <cellStyle name="Hypertextový odkaz" xfId="1" builtinId="8"/>
    <cellStyle name="Normální" xfId="0" builtinId="0"/>
  </cellStyles>
  <dxfs count="0"/>
  <tableStyles count="0" defaultTableStyle="TableStyleMedium2" defaultPivotStyle="PivotStyleLight16"/>
  <colors>
    <mruColors>
      <color rgb="FFFF00FF"/>
      <color rgb="FFFFFFCC"/>
      <color rgb="FFFFCC00"/>
      <color rgb="FFFEE2B0"/>
      <color rgb="FFFFEA93"/>
      <color rgb="FFFFD9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68580</xdr:colOff>
          <xdr:row>1</xdr:row>
          <xdr:rowOff>76200</xdr:rowOff>
        </xdr:from>
        <xdr:to>
          <xdr:col>0</xdr:col>
          <xdr:colOff>762000</xdr:colOff>
          <xdr:row>1</xdr:row>
          <xdr:rowOff>784860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160020</xdr:colOff>
          <xdr:row>20</xdr:row>
          <xdr:rowOff>76200</xdr:rowOff>
        </xdr:from>
        <xdr:to>
          <xdr:col>5</xdr:col>
          <xdr:colOff>312420</xdr:colOff>
          <xdr:row>20</xdr:row>
          <xdr:rowOff>289560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213360</xdr:colOff>
          <xdr:row>21</xdr:row>
          <xdr:rowOff>60960</xdr:rowOff>
        </xdr:from>
        <xdr:to>
          <xdr:col>4</xdr:col>
          <xdr:colOff>365760</xdr:colOff>
          <xdr:row>21</xdr:row>
          <xdr:rowOff>266700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21</xdr:row>
          <xdr:rowOff>45720</xdr:rowOff>
        </xdr:from>
        <xdr:to>
          <xdr:col>5</xdr:col>
          <xdr:colOff>304800</xdr:colOff>
          <xdr:row>21</xdr:row>
          <xdr:rowOff>259080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213360</xdr:colOff>
          <xdr:row>25</xdr:row>
          <xdr:rowOff>60960</xdr:rowOff>
        </xdr:from>
        <xdr:to>
          <xdr:col>4</xdr:col>
          <xdr:colOff>365760</xdr:colOff>
          <xdr:row>25</xdr:row>
          <xdr:rowOff>266700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175260</xdr:colOff>
          <xdr:row>25</xdr:row>
          <xdr:rowOff>60960</xdr:rowOff>
        </xdr:from>
        <xdr:to>
          <xdr:col>5</xdr:col>
          <xdr:colOff>327660</xdr:colOff>
          <xdr:row>25</xdr:row>
          <xdr:rowOff>266700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83820</xdr:colOff>
          <xdr:row>30</xdr:row>
          <xdr:rowOff>68580</xdr:rowOff>
        </xdr:from>
        <xdr:to>
          <xdr:col>4</xdr:col>
          <xdr:colOff>236220</xdr:colOff>
          <xdr:row>30</xdr:row>
          <xdr:rowOff>274320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175260</xdr:colOff>
          <xdr:row>30</xdr:row>
          <xdr:rowOff>60960</xdr:rowOff>
        </xdr:from>
        <xdr:to>
          <xdr:col>5</xdr:col>
          <xdr:colOff>327660</xdr:colOff>
          <xdr:row>30</xdr:row>
          <xdr:rowOff>266700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213360</xdr:colOff>
          <xdr:row>20</xdr:row>
          <xdr:rowOff>60960</xdr:rowOff>
        </xdr:from>
        <xdr:to>
          <xdr:col>4</xdr:col>
          <xdr:colOff>365760</xdr:colOff>
          <xdr:row>20</xdr:row>
          <xdr:rowOff>266700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160020</xdr:colOff>
          <xdr:row>77</xdr:row>
          <xdr:rowOff>182880</xdr:rowOff>
        </xdr:from>
        <xdr:to>
          <xdr:col>5</xdr:col>
          <xdr:colOff>312420</xdr:colOff>
          <xdr:row>77</xdr:row>
          <xdr:rowOff>388620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182880</xdr:colOff>
          <xdr:row>78</xdr:row>
          <xdr:rowOff>121920</xdr:rowOff>
        </xdr:from>
        <xdr:to>
          <xdr:col>5</xdr:col>
          <xdr:colOff>335280</xdr:colOff>
          <xdr:row>78</xdr:row>
          <xdr:rowOff>335280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xdr:colOff>
          <xdr:row>66</xdr:row>
          <xdr:rowOff>419100</xdr:rowOff>
        </xdr:from>
        <xdr:to>
          <xdr:col>3</xdr:col>
          <xdr:colOff>182880</xdr:colOff>
          <xdr:row>67</xdr:row>
          <xdr:rowOff>22860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66</xdr:row>
          <xdr:rowOff>76200</xdr:rowOff>
        </xdr:from>
        <xdr:to>
          <xdr:col>4</xdr:col>
          <xdr:colOff>175260</xdr:colOff>
          <xdr:row>66</xdr:row>
          <xdr:rowOff>281940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22860</xdr:colOff>
          <xdr:row>68</xdr:row>
          <xdr:rowOff>121920</xdr:rowOff>
        </xdr:from>
        <xdr:to>
          <xdr:col>3</xdr:col>
          <xdr:colOff>175260</xdr:colOff>
          <xdr:row>68</xdr:row>
          <xdr:rowOff>327660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68</xdr:row>
          <xdr:rowOff>22860</xdr:rowOff>
        </xdr:from>
        <xdr:to>
          <xdr:col>4</xdr:col>
          <xdr:colOff>152400</xdr:colOff>
          <xdr:row>68</xdr:row>
          <xdr:rowOff>228600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45720</xdr:colOff>
          <xdr:row>73</xdr:row>
          <xdr:rowOff>91440</xdr:rowOff>
        </xdr:from>
        <xdr:to>
          <xdr:col>3</xdr:col>
          <xdr:colOff>198120</xdr:colOff>
          <xdr:row>73</xdr:row>
          <xdr:rowOff>297180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160020</xdr:colOff>
          <xdr:row>77</xdr:row>
          <xdr:rowOff>182880</xdr:rowOff>
        </xdr:from>
        <xdr:to>
          <xdr:col>4</xdr:col>
          <xdr:colOff>312420</xdr:colOff>
          <xdr:row>77</xdr:row>
          <xdr:rowOff>388620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160020</xdr:colOff>
          <xdr:row>78</xdr:row>
          <xdr:rowOff>182880</xdr:rowOff>
        </xdr:from>
        <xdr:to>
          <xdr:col>4</xdr:col>
          <xdr:colOff>312420</xdr:colOff>
          <xdr:row>78</xdr:row>
          <xdr:rowOff>388620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xdr:colOff>
          <xdr:row>70</xdr:row>
          <xdr:rowOff>106680</xdr:rowOff>
        </xdr:from>
        <xdr:to>
          <xdr:col>3</xdr:col>
          <xdr:colOff>182880</xdr:colOff>
          <xdr:row>70</xdr:row>
          <xdr:rowOff>312420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45720</xdr:colOff>
          <xdr:row>71</xdr:row>
          <xdr:rowOff>350520</xdr:rowOff>
        </xdr:from>
        <xdr:to>
          <xdr:col>3</xdr:col>
          <xdr:colOff>198120</xdr:colOff>
          <xdr:row>71</xdr:row>
          <xdr:rowOff>556260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70</xdr:row>
          <xdr:rowOff>22860</xdr:rowOff>
        </xdr:from>
        <xdr:to>
          <xdr:col>4</xdr:col>
          <xdr:colOff>152400</xdr:colOff>
          <xdr:row>70</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15240</xdr:colOff>
          <xdr:row>69</xdr:row>
          <xdr:rowOff>190500</xdr:rowOff>
        </xdr:from>
        <xdr:to>
          <xdr:col>3</xdr:col>
          <xdr:colOff>167640</xdr:colOff>
          <xdr:row>69</xdr:row>
          <xdr:rowOff>396240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45720</xdr:colOff>
          <xdr:row>74</xdr:row>
          <xdr:rowOff>251460</xdr:rowOff>
        </xdr:from>
        <xdr:to>
          <xdr:col>3</xdr:col>
          <xdr:colOff>198120</xdr:colOff>
          <xdr:row>74</xdr:row>
          <xdr:rowOff>457200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73</xdr:row>
          <xdr:rowOff>22860</xdr:rowOff>
        </xdr:from>
        <xdr:to>
          <xdr:col>4</xdr:col>
          <xdr:colOff>152400</xdr:colOff>
          <xdr:row>73</xdr:row>
          <xdr:rowOff>228600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1455420</xdr:colOff>
          <xdr:row>74</xdr:row>
          <xdr:rowOff>228600</xdr:rowOff>
        </xdr:from>
        <xdr:to>
          <xdr:col>4</xdr:col>
          <xdr:colOff>129540</xdr:colOff>
          <xdr:row>74</xdr:row>
          <xdr:rowOff>434340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15240</xdr:colOff>
          <xdr:row>71</xdr:row>
          <xdr:rowOff>83820</xdr:rowOff>
        </xdr:from>
        <xdr:to>
          <xdr:col>4</xdr:col>
          <xdr:colOff>167640</xdr:colOff>
          <xdr:row>71</xdr:row>
          <xdr:rowOff>289560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73</xdr:row>
          <xdr:rowOff>22860</xdr:rowOff>
        </xdr:from>
        <xdr:to>
          <xdr:col>4</xdr:col>
          <xdr:colOff>152400</xdr:colOff>
          <xdr:row>73</xdr:row>
          <xdr:rowOff>228600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22860</xdr:colOff>
          <xdr:row>62</xdr:row>
          <xdr:rowOff>22860</xdr:rowOff>
        </xdr:from>
        <xdr:to>
          <xdr:col>3</xdr:col>
          <xdr:colOff>175260</xdr:colOff>
          <xdr:row>62</xdr:row>
          <xdr:rowOff>228600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22860</xdr:colOff>
          <xdr:row>62</xdr:row>
          <xdr:rowOff>22860</xdr:rowOff>
        </xdr:from>
        <xdr:to>
          <xdr:col>3</xdr:col>
          <xdr:colOff>175260</xdr:colOff>
          <xdr:row>62</xdr:row>
          <xdr:rowOff>228600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62</xdr:row>
          <xdr:rowOff>22860</xdr:rowOff>
        </xdr:from>
        <xdr:to>
          <xdr:col>4</xdr:col>
          <xdr:colOff>175260</xdr:colOff>
          <xdr:row>62</xdr:row>
          <xdr:rowOff>228600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62</xdr:row>
          <xdr:rowOff>22860</xdr:rowOff>
        </xdr:from>
        <xdr:to>
          <xdr:col>4</xdr:col>
          <xdr:colOff>175260</xdr:colOff>
          <xdr:row>62</xdr:row>
          <xdr:rowOff>228600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22860</xdr:colOff>
          <xdr:row>62</xdr:row>
          <xdr:rowOff>22860</xdr:rowOff>
        </xdr:from>
        <xdr:to>
          <xdr:col>5</xdr:col>
          <xdr:colOff>175260</xdr:colOff>
          <xdr:row>62</xdr:row>
          <xdr:rowOff>228600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22860</xdr:colOff>
          <xdr:row>62</xdr:row>
          <xdr:rowOff>22860</xdr:rowOff>
        </xdr:from>
        <xdr:to>
          <xdr:col>5</xdr:col>
          <xdr:colOff>175260</xdr:colOff>
          <xdr:row>62</xdr:row>
          <xdr:rowOff>228600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22860</xdr:colOff>
          <xdr:row>62</xdr:row>
          <xdr:rowOff>22860</xdr:rowOff>
        </xdr:from>
        <xdr:to>
          <xdr:col>3</xdr:col>
          <xdr:colOff>175260</xdr:colOff>
          <xdr:row>62</xdr:row>
          <xdr:rowOff>228600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22860</xdr:colOff>
          <xdr:row>62</xdr:row>
          <xdr:rowOff>22860</xdr:rowOff>
        </xdr:from>
        <xdr:to>
          <xdr:col>3</xdr:col>
          <xdr:colOff>175260</xdr:colOff>
          <xdr:row>62</xdr:row>
          <xdr:rowOff>228600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62</xdr:row>
          <xdr:rowOff>22860</xdr:rowOff>
        </xdr:from>
        <xdr:to>
          <xdr:col>4</xdr:col>
          <xdr:colOff>175260</xdr:colOff>
          <xdr:row>62</xdr:row>
          <xdr:rowOff>228600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62</xdr:row>
          <xdr:rowOff>22860</xdr:rowOff>
        </xdr:from>
        <xdr:to>
          <xdr:col>4</xdr:col>
          <xdr:colOff>175260</xdr:colOff>
          <xdr:row>62</xdr:row>
          <xdr:rowOff>228600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22860</xdr:colOff>
          <xdr:row>62</xdr:row>
          <xdr:rowOff>22860</xdr:rowOff>
        </xdr:from>
        <xdr:to>
          <xdr:col>2</xdr:col>
          <xdr:colOff>175260</xdr:colOff>
          <xdr:row>62</xdr:row>
          <xdr:rowOff>228600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22860</xdr:colOff>
          <xdr:row>62</xdr:row>
          <xdr:rowOff>22860</xdr:rowOff>
        </xdr:from>
        <xdr:to>
          <xdr:col>2</xdr:col>
          <xdr:colOff>175260</xdr:colOff>
          <xdr:row>62</xdr:row>
          <xdr:rowOff>228600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7620</xdr:colOff>
          <xdr:row>67</xdr:row>
          <xdr:rowOff>53340</xdr:rowOff>
        </xdr:from>
        <xdr:to>
          <xdr:col>4</xdr:col>
          <xdr:colOff>160020</xdr:colOff>
          <xdr:row>67</xdr:row>
          <xdr:rowOff>259080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69</xdr:row>
          <xdr:rowOff>22860</xdr:rowOff>
        </xdr:from>
        <xdr:to>
          <xdr:col>4</xdr:col>
          <xdr:colOff>152400</xdr:colOff>
          <xdr:row>69</xdr:row>
          <xdr:rowOff>228600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609600</xdr:colOff>
          <xdr:row>72</xdr:row>
          <xdr:rowOff>297180</xdr:rowOff>
        </xdr:from>
        <xdr:to>
          <xdr:col>4</xdr:col>
          <xdr:colOff>762000</xdr:colOff>
          <xdr:row>72</xdr:row>
          <xdr:rowOff>502920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omments" Target="../comments1.xml"/><Relationship Id="rId7" Type="http://schemas.openxmlformats.org/officeDocument/2006/relationships/ctrlProp" Target="../ctrlProps/ctrlProp2.xml"/><Relationship Id="rId2" Type="http://schemas.openxmlformats.org/officeDocument/2006/relationships/drawing" Target="../drawings/drawing1.xml"/><Relationship Id="rId16" Type="http://schemas.openxmlformats.org/officeDocument/2006/relationships/ctrlProp" Target="../ctrlProps/ctrlProp11.xml"/><Relationship Id="rId29" Type="http://schemas.openxmlformats.org/officeDocument/2006/relationships/ctrlProp" Target="../ctrlProps/ctrlProp24.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 Type="http://schemas.openxmlformats.org/officeDocument/2006/relationships/image" Target="../media/image1.emf"/><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4" Type="http://schemas.openxmlformats.org/officeDocument/2006/relationships/oleObject" Target="../embeddings/oleObject1.bin"/><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8" Type="http://schemas.openxmlformats.org/officeDocument/2006/relationships/ctrlProp" Target="../ctrlProps/ctrlProp3.xml"/><Relationship Id="rId3" Type="http://schemas.openxmlformats.org/officeDocument/2006/relationships/vmlDrawing" Target="../drawings/vmlDrawing1.v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20" Type="http://schemas.openxmlformats.org/officeDocument/2006/relationships/ctrlProp" Target="../ctrlProps/ctrlProp15.xml"/><Relationship Id="rId41"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IV94"/>
  <sheetViews>
    <sheetView tabSelected="1" view="pageBreakPreview" topLeftCell="A39" zoomScale="85" zoomScaleNormal="85" zoomScaleSheetLayoutView="85" workbookViewId="0">
      <selection activeCell="F51" sqref="F51"/>
    </sheetView>
  </sheetViews>
  <sheetFormatPr defaultColWidth="11.6640625" defaultRowHeight="13.2" x14ac:dyDescent="0.25"/>
  <cols>
    <col min="1" max="1" width="16.88671875" customWidth="1"/>
    <col min="2" max="2" width="16.6640625" customWidth="1"/>
    <col min="3" max="3" width="49.33203125" customWidth="1"/>
    <col min="4" max="4" width="21.5546875" customWidth="1"/>
    <col min="5" max="5" width="18.44140625" customWidth="1"/>
    <col min="6" max="6" width="32.109375" customWidth="1"/>
    <col min="7" max="7" width="5.6640625" customWidth="1"/>
    <col min="8" max="8" width="31" customWidth="1"/>
    <col min="9" max="9" width="40.6640625" customWidth="1"/>
  </cols>
  <sheetData>
    <row r="1" spans="1:253" ht="13.8" x14ac:dyDescent="0.25">
      <c r="A1" s="50"/>
      <c r="B1" s="153" t="s">
        <v>111</v>
      </c>
      <c r="C1" s="153"/>
      <c r="D1" s="153"/>
      <c r="E1" s="153"/>
      <c r="F1" s="153"/>
    </row>
    <row r="2" spans="1:253" ht="64.5" customHeight="1" thickBot="1" x14ac:dyDescent="0.3">
      <c r="A2" s="50"/>
      <c r="B2" s="159" t="s">
        <v>15</v>
      </c>
      <c r="C2" s="159"/>
      <c r="D2" s="159"/>
      <c r="E2" s="159"/>
      <c r="F2" s="159"/>
    </row>
    <row r="3" spans="1:253" s="1" customFormat="1" ht="28.35" customHeight="1" x14ac:dyDescent="0.25">
      <c r="A3" s="160" t="s">
        <v>68</v>
      </c>
      <c r="B3" s="161"/>
      <c r="C3" s="161"/>
      <c r="D3" s="161"/>
      <c r="E3" s="161"/>
      <c r="F3" s="162"/>
      <c r="IP3"/>
      <c r="IQ3"/>
      <c r="IR3"/>
      <c r="IS3"/>
    </row>
    <row r="4" spans="1:253" s="1" customFormat="1" ht="28.35" customHeight="1" x14ac:dyDescent="0.25">
      <c r="A4" s="163">
        <v>2026</v>
      </c>
      <c r="B4" s="164"/>
      <c r="C4" s="164"/>
      <c r="D4" s="164"/>
      <c r="E4" s="164"/>
      <c r="F4" s="165"/>
      <c r="IP4"/>
      <c r="IQ4"/>
      <c r="IR4"/>
      <c r="IS4"/>
    </row>
    <row r="5" spans="1:253" ht="19.95" customHeight="1" x14ac:dyDescent="0.25">
      <c r="A5" s="166" t="s">
        <v>13</v>
      </c>
      <c r="B5" s="167"/>
      <c r="C5" s="168" t="s">
        <v>14</v>
      </c>
      <c r="D5" s="168"/>
      <c r="E5" s="168"/>
      <c r="F5" s="169"/>
    </row>
    <row r="6" spans="1:253" ht="22.5" customHeight="1" thickBot="1" x14ac:dyDescent="0.3">
      <c r="A6" s="166" t="s">
        <v>46</v>
      </c>
      <c r="B6" s="167"/>
      <c r="C6" s="172" t="s">
        <v>44</v>
      </c>
      <c r="D6" s="172"/>
      <c r="E6" s="172"/>
      <c r="F6" s="173"/>
    </row>
    <row r="7" spans="1:253" ht="26.25" customHeight="1" thickBot="1" x14ac:dyDescent="0.35">
      <c r="A7" s="174" t="s">
        <v>27</v>
      </c>
      <c r="B7" s="175"/>
      <c r="C7" s="175"/>
      <c r="D7" s="175"/>
      <c r="E7" s="175"/>
      <c r="F7" s="176"/>
    </row>
    <row r="8" spans="1:253" s="1" customFormat="1" ht="22.65" customHeight="1" thickBot="1" x14ac:dyDescent="0.3">
      <c r="A8" s="177" t="s">
        <v>0</v>
      </c>
      <c r="B8" s="178"/>
      <c r="C8" s="178"/>
      <c r="D8" s="178"/>
      <c r="E8" s="178"/>
      <c r="F8" s="179"/>
      <c r="IR8"/>
      <c r="IS8"/>
    </row>
    <row r="9" spans="1:253" ht="22.65" customHeight="1" x14ac:dyDescent="0.3">
      <c r="A9" s="85" t="s">
        <v>1</v>
      </c>
      <c r="B9" s="86"/>
      <c r="C9" s="86"/>
      <c r="D9" s="86"/>
      <c r="E9" s="28"/>
      <c r="F9" s="51" t="s">
        <v>2</v>
      </c>
    </row>
    <row r="10" spans="1:253" ht="22.65" customHeight="1" x14ac:dyDescent="0.25">
      <c r="A10" s="180"/>
      <c r="B10" s="181"/>
      <c r="C10" s="181"/>
      <c r="D10" s="182"/>
      <c r="E10" s="12"/>
      <c r="F10" s="13"/>
    </row>
    <row r="11" spans="1:253" ht="22.2" customHeight="1" x14ac:dyDescent="0.3">
      <c r="A11" s="187" t="s">
        <v>3</v>
      </c>
      <c r="B11" s="188"/>
      <c r="C11" s="115"/>
      <c r="D11" s="116"/>
      <c r="E11" s="116"/>
      <c r="F11" s="117"/>
    </row>
    <row r="12" spans="1:253" ht="27.6" customHeight="1" x14ac:dyDescent="0.3">
      <c r="A12" s="183" t="s">
        <v>51</v>
      </c>
      <c r="B12" s="184"/>
      <c r="C12" s="115"/>
      <c r="D12" s="116"/>
      <c r="E12" s="116"/>
      <c r="F12" s="117"/>
    </row>
    <row r="13" spans="1:253" ht="22.2" customHeight="1" x14ac:dyDescent="0.3">
      <c r="A13" s="87" t="s">
        <v>4</v>
      </c>
      <c r="B13" s="115"/>
      <c r="C13" s="185"/>
      <c r="D13" s="52" t="s">
        <v>30</v>
      </c>
      <c r="E13" s="189"/>
      <c r="F13" s="190"/>
    </row>
    <row r="14" spans="1:253" ht="27" customHeight="1" x14ac:dyDescent="0.3">
      <c r="A14" s="53" t="s">
        <v>5</v>
      </c>
      <c r="B14" s="115"/>
      <c r="C14" s="185"/>
      <c r="D14" s="54" t="s">
        <v>52</v>
      </c>
      <c r="E14" s="186"/>
      <c r="F14" s="117"/>
    </row>
    <row r="15" spans="1:253" ht="11.1" customHeight="1" x14ac:dyDescent="0.3">
      <c r="A15" s="55"/>
      <c r="B15" s="28"/>
      <c r="C15" s="28"/>
      <c r="D15" s="28"/>
      <c r="E15" s="28"/>
      <c r="F15" s="56"/>
    </row>
    <row r="16" spans="1:253" s="1" customFormat="1" ht="22.2" customHeight="1" x14ac:dyDescent="0.3">
      <c r="A16" s="85" t="s">
        <v>6</v>
      </c>
      <c r="B16" s="57"/>
      <c r="C16" s="115"/>
      <c r="D16" s="116"/>
      <c r="E16" s="116"/>
      <c r="F16" s="117"/>
      <c r="IR16"/>
      <c r="IS16"/>
    </row>
    <row r="17" spans="1:256" s="1" customFormat="1" ht="22.2" customHeight="1" x14ac:dyDescent="0.3">
      <c r="A17" s="113" t="s">
        <v>7</v>
      </c>
      <c r="B17" s="114"/>
      <c r="C17" s="115"/>
      <c r="D17" s="116"/>
      <c r="E17" s="116"/>
      <c r="F17" s="117"/>
      <c r="IR17"/>
      <c r="IS17"/>
    </row>
    <row r="18" spans="1:256" ht="22.2" customHeight="1" x14ac:dyDescent="0.3">
      <c r="A18" s="208" t="s">
        <v>53</v>
      </c>
      <c r="B18" s="209"/>
      <c r="C18" s="209"/>
      <c r="D18" s="115"/>
      <c r="E18" s="116"/>
      <c r="F18" s="117"/>
    </row>
    <row r="19" spans="1:256" s="1" customFormat="1" ht="22.2" customHeight="1" x14ac:dyDescent="0.3">
      <c r="A19" s="113" t="s">
        <v>35</v>
      </c>
      <c r="B19" s="114"/>
      <c r="C19" s="115"/>
      <c r="D19" s="116"/>
      <c r="E19" s="116"/>
      <c r="F19" s="117"/>
      <c r="IR19"/>
      <c r="IS19"/>
    </row>
    <row r="20" spans="1:256" s="1" customFormat="1" ht="30" hidden="1" customHeight="1" x14ac:dyDescent="0.3">
      <c r="A20" s="83"/>
      <c r="B20" s="84"/>
      <c r="C20" s="14"/>
      <c r="D20" s="14"/>
      <c r="E20" s="14"/>
      <c r="F20" s="15"/>
      <c r="IU20"/>
      <c r="IV20"/>
    </row>
    <row r="21" spans="1:256" s="1" customFormat="1" ht="26.25" customHeight="1" x14ac:dyDescent="0.25">
      <c r="A21" s="113" t="s">
        <v>16</v>
      </c>
      <c r="B21" s="114"/>
      <c r="C21" s="114"/>
      <c r="D21" s="134"/>
      <c r="E21" s="16" t="s">
        <v>28</v>
      </c>
      <c r="F21" s="17" t="s">
        <v>17</v>
      </c>
      <c r="IU21"/>
      <c r="IV21"/>
    </row>
    <row r="22" spans="1:256" s="1" customFormat="1" ht="26.25" customHeight="1" x14ac:dyDescent="0.25">
      <c r="A22" s="83" t="s">
        <v>116</v>
      </c>
      <c r="B22" s="84"/>
      <c r="C22" s="18"/>
      <c r="D22" s="18"/>
      <c r="E22" s="16" t="s">
        <v>28</v>
      </c>
      <c r="F22" s="17" t="s">
        <v>17</v>
      </c>
      <c r="IU22"/>
      <c r="IV22"/>
    </row>
    <row r="23" spans="1:256" s="1" customFormat="1" ht="16.2" thickBot="1" x14ac:dyDescent="0.3">
      <c r="A23" s="83"/>
      <c r="B23" s="84"/>
      <c r="C23" s="18"/>
      <c r="D23" s="18"/>
      <c r="E23" s="18"/>
      <c r="F23" s="19"/>
      <c r="IU23"/>
      <c r="IV23"/>
    </row>
    <row r="24" spans="1:256" s="1" customFormat="1" ht="33.75" customHeight="1" thickBot="1" x14ac:dyDescent="0.3">
      <c r="A24" s="128" t="s">
        <v>18</v>
      </c>
      <c r="B24" s="129"/>
      <c r="C24" s="129"/>
      <c r="D24" s="129"/>
      <c r="E24" s="129"/>
      <c r="F24" s="130"/>
      <c r="IU24"/>
      <c r="IV24"/>
    </row>
    <row r="25" spans="1:256" s="1" customFormat="1" ht="21" customHeight="1" x14ac:dyDescent="0.25">
      <c r="A25" s="121" t="s">
        <v>19</v>
      </c>
      <c r="B25" s="122"/>
      <c r="C25" s="122"/>
      <c r="D25" s="122"/>
      <c r="E25" s="122"/>
      <c r="F25" s="123"/>
      <c r="IU25"/>
      <c r="IV25"/>
    </row>
    <row r="26" spans="1:256" s="1" customFormat="1" ht="27" customHeight="1" x14ac:dyDescent="0.25">
      <c r="A26" s="170" t="s">
        <v>20</v>
      </c>
      <c r="B26" s="171"/>
      <c r="C26" s="171"/>
      <c r="D26" s="171"/>
      <c r="E26" s="20" t="s">
        <v>28</v>
      </c>
      <c r="F26" s="21" t="s">
        <v>17</v>
      </c>
      <c r="IU26"/>
      <c r="IV26"/>
    </row>
    <row r="27" spans="1:256" s="1" customFormat="1" ht="37.5" customHeight="1" x14ac:dyDescent="0.25">
      <c r="A27" s="92" t="s">
        <v>21</v>
      </c>
      <c r="B27" s="138" t="s">
        <v>22</v>
      </c>
      <c r="C27" s="138"/>
      <c r="D27" s="138"/>
      <c r="E27" s="22" t="s">
        <v>23</v>
      </c>
      <c r="F27" s="23" t="s">
        <v>24</v>
      </c>
      <c r="IU27"/>
      <c r="IV27"/>
    </row>
    <row r="28" spans="1:256" s="1" customFormat="1" ht="15.75" customHeight="1" x14ac:dyDescent="0.25">
      <c r="A28" s="58"/>
      <c r="B28" s="131"/>
      <c r="C28" s="132"/>
      <c r="D28" s="133"/>
      <c r="E28" s="24"/>
      <c r="F28" s="17"/>
      <c r="IU28"/>
      <c r="IV28"/>
    </row>
    <row r="29" spans="1:256" s="1" customFormat="1" ht="14.25" customHeight="1" thickBot="1" x14ac:dyDescent="0.3">
      <c r="A29" s="59"/>
      <c r="B29" s="135"/>
      <c r="C29" s="136"/>
      <c r="D29" s="137"/>
      <c r="E29" s="25"/>
      <c r="F29" s="26"/>
      <c r="IU29"/>
      <c r="IV29"/>
    </row>
    <row r="30" spans="1:256" s="1" customFormat="1" ht="21" customHeight="1" x14ac:dyDescent="0.25">
      <c r="A30" s="121" t="s">
        <v>25</v>
      </c>
      <c r="B30" s="122"/>
      <c r="C30" s="122"/>
      <c r="D30" s="122"/>
      <c r="E30" s="122"/>
      <c r="F30" s="123"/>
      <c r="IU30"/>
      <c r="IV30"/>
    </row>
    <row r="31" spans="1:256" s="7" customFormat="1" ht="27" customHeight="1" x14ac:dyDescent="0.25">
      <c r="A31" s="93" t="s">
        <v>26</v>
      </c>
      <c r="B31" s="94"/>
      <c r="C31" s="18"/>
      <c r="D31" s="18"/>
      <c r="E31" s="20" t="s">
        <v>29</v>
      </c>
      <c r="F31" s="21" t="s">
        <v>17</v>
      </c>
      <c r="IR31" s="8"/>
      <c r="IS31" s="8"/>
    </row>
    <row r="32" spans="1:256" s="1" customFormat="1" ht="39" customHeight="1" x14ac:dyDescent="0.25">
      <c r="A32" s="92" t="s">
        <v>21</v>
      </c>
      <c r="B32" s="138" t="s">
        <v>22</v>
      </c>
      <c r="C32" s="138"/>
      <c r="D32" s="138"/>
      <c r="E32" s="22" t="s">
        <v>23</v>
      </c>
      <c r="F32" s="23" t="s">
        <v>24</v>
      </c>
      <c r="IR32"/>
      <c r="IS32"/>
    </row>
    <row r="33" spans="1:253" s="1" customFormat="1" ht="15.75" customHeight="1" x14ac:dyDescent="0.25">
      <c r="A33" s="58"/>
      <c r="B33" s="131"/>
      <c r="C33" s="132"/>
      <c r="D33" s="133"/>
      <c r="E33" s="24"/>
      <c r="F33" s="17"/>
      <c r="IR33"/>
      <c r="IS33"/>
    </row>
    <row r="34" spans="1:253" s="1" customFormat="1" ht="17.25" customHeight="1" thickBot="1" x14ac:dyDescent="0.3">
      <c r="A34" s="59"/>
      <c r="B34" s="135"/>
      <c r="C34" s="136"/>
      <c r="D34" s="137"/>
      <c r="E34" s="25"/>
      <c r="F34" s="26"/>
      <c r="IR34"/>
      <c r="IS34"/>
    </row>
    <row r="35" spans="1:253" s="1" customFormat="1" ht="37.5" customHeight="1" thickBot="1" x14ac:dyDescent="0.35">
      <c r="A35" s="88" t="s">
        <v>117</v>
      </c>
      <c r="B35" s="84"/>
      <c r="C35" s="14"/>
      <c r="D35" s="14"/>
      <c r="E35" s="14"/>
      <c r="F35" s="14"/>
      <c r="IR35"/>
      <c r="IS35"/>
    </row>
    <row r="36" spans="1:253" ht="22.65" customHeight="1" thickBot="1" x14ac:dyDescent="0.35">
      <c r="A36" s="60" t="s">
        <v>118</v>
      </c>
      <c r="B36" s="61"/>
      <c r="C36" s="61"/>
      <c r="D36" s="61"/>
      <c r="E36" s="62"/>
      <c r="F36" s="63"/>
    </row>
    <row r="37" spans="1:253" s="10" customFormat="1" ht="15" customHeight="1" x14ac:dyDescent="0.3">
      <c r="A37" s="85" t="s">
        <v>54</v>
      </c>
      <c r="B37" s="124"/>
      <c r="C37" s="125"/>
      <c r="D37" s="88" t="s">
        <v>55</v>
      </c>
      <c r="E37" s="126"/>
      <c r="F37" s="127"/>
    </row>
    <row r="38" spans="1:253" s="10" customFormat="1" ht="38.4" customHeight="1" x14ac:dyDescent="0.3">
      <c r="A38" s="139" t="s">
        <v>122</v>
      </c>
      <c r="B38" s="139"/>
      <c r="C38" s="139"/>
      <c r="D38" s="139"/>
      <c r="E38" s="139"/>
      <c r="F38" s="45">
        <v>0</v>
      </c>
    </row>
    <row r="39" spans="1:253" s="10" customFormat="1" ht="26.4" customHeight="1" x14ac:dyDescent="0.3">
      <c r="A39" s="118" t="s">
        <v>119</v>
      </c>
      <c r="B39" s="119"/>
      <c r="C39" s="119"/>
      <c r="D39" s="119"/>
      <c r="E39" s="119"/>
      <c r="F39" s="120"/>
    </row>
    <row r="40" spans="1:253" ht="232.8" customHeight="1" x14ac:dyDescent="0.25">
      <c r="A40" s="205"/>
      <c r="B40" s="206"/>
      <c r="C40" s="206"/>
      <c r="D40" s="206"/>
      <c r="E40" s="206"/>
      <c r="F40" s="207"/>
    </row>
    <row r="41" spans="1:253" ht="11.1" customHeight="1" x14ac:dyDescent="0.3">
      <c r="A41" s="28"/>
      <c r="B41" s="28"/>
      <c r="C41" s="28"/>
      <c r="D41" s="28"/>
      <c r="E41" s="28"/>
      <c r="F41" s="28"/>
    </row>
    <row r="42" spans="1:253" s="8" customFormat="1" ht="46.2" customHeight="1" x14ac:dyDescent="0.3">
      <c r="A42" s="195" t="s">
        <v>39</v>
      </c>
      <c r="B42" s="195"/>
      <c r="C42" s="196"/>
      <c r="D42" s="64" t="s">
        <v>74</v>
      </c>
      <c r="E42" s="191" t="s">
        <v>82</v>
      </c>
      <c r="F42" s="192"/>
    </row>
    <row r="43" spans="1:253" s="8" customFormat="1" ht="12.75" customHeight="1" x14ac:dyDescent="0.3">
      <c r="A43" s="158" t="s">
        <v>47</v>
      </c>
      <c r="B43" s="158"/>
      <c r="C43" s="158"/>
      <c r="D43" s="65">
        <v>0</v>
      </c>
      <c r="E43" s="193">
        <v>0</v>
      </c>
      <c r="F43" s="194"/>
    </row>
    <row r="44" spans="1:253" s="8" customFormat="1" ht="12.75" customHeight="1" x14ac:dyDescent="0.3">
      <c r="A44" s="106" t="s">
        <v>73</v>
      </c>
      <c r="B44" s="154"/>
      <c r="C44" s="107"/>
      <c r="D44" s="65">
        <v>0</v>
      </c>
      <c r="E44" s="201">
        <f>ROUNDDOWN(F51/((2000-(80+240))*0.75),2)</f>
        <v>0</v>
      </c>
      <c r="F44" s="202"/>
    </row>
    <row r="45" spans="1:253" s="8" customFormat="1" ht="6.75" customHeight="1" x14ac:dyDescent="0.3">
      <c r="A45" s="89"/>
      <c r="B45" s="90"/>
      <c r="C45" s="91"/>
      <c r="D45" s="66"/>
      <c r="E45" s="66"/>
      <c r="F45" s="67"/>
    </row>
    <row r="46" spans="1:253" s="8" customFormat="1" ht="46.8" customHeight="1" x14ac:dyDescent="0.3">
      <c r="A46" s="155" t="s">
        <v>38</v>
      </c>
      <c r="B46" s="156"/>
      <c r="C46" s="157"/>
      <c r="D46" s="64" t="s">
        <v>109</v>
      </c>
      <c r="E46" s="191" t="s">
        <v>82</v>
      </c>
      <c r="F46" s="192"/>
    </row>
    <row r="47" spans="1:253" s="8" customFormat="1" ht="14.25" customHeight="1" x14ac:dyDescent="0.3">
      <c r="A47" s="106" t="s">
        <v>80</v>
      </c>
      <c r="B47" s="154"/>
      <c r="C47" s="107"/>
      <c r="D47" s="100" t="str">
        <f>_xlfn.IFS(B38=63,D43*365*'Pomocná tabulka'!A4,B38=52,D43*365*'Pomocná tabulka'!A5,B38=44,D43*365*'Pomocná tabulka'!A6,B38=57,D43*365*'Pomocná tabulka'!A6,B38='Pomocná tabulka'!C8,D43*365*'Pomocná tabulka'!A8,B38='Pomocná tabulka'!C9,D43*365*'Pomocná tabulka'!A8,B38='Pomocná tabulka'!C10,D43*365*'Pomocná tabulka'!A8,B38='Pomocná tabulka'!C11,D43*365*'Pomocná tabulka'!A11,B38='Pomocná tabulka'!C12,D43*365*'Pomocná tabulka'!A12,B38='Pomocná tabulka'!C13,D43*365*'Pomocná tabulka'!A12,B38='Pomocná tabulka'!C14,D43*365*'Pomocná tabulka'!A14,B38='Pomocná tabulka'!C15,D43*365*'Pomocná tabulka'!A15,B38='Pomocná tabulka'!C16,D43*365*'Pomocná tabulka'!A15,B38='Pomocná tabulka'!C17,D43*365*'Pomocná tabulka'!A17,B38=0,"nerelevantní",B38=37,"nerelevantní",B38=38,"nerelevantní",B38=39,"nerelevantní",B38=40,"nerelevantní",B38=41,"nerelevantní",B38=42,"nerelevantní",B38=43,"nerelevantní",B38=45,"nerelevantní",B38=46,"nerelevantní",B38=53,"nerelevantní",B38=54,"nerelevantní",B38=55,"nerelevantní",B38=56,"nerelevantní",B38=59,"nerelevantní",B38=60,"nerelevantní",B38=61,"nerelevantní",B38=62,"nerelevantní",B38=65,"nerelevantní",B38=66,"nerelevantní",B38=67,"nerelevantní",B38=69,"nerelevantní",B38=70,"nerelevantní")</f>
        <v>nerelevantní</v>
      </c>
      <c r="E47" s="201" t="str">
        <f>_xlfn.IFS(B38=63,E43*365*'Pomocná tabulka'!A4,B38=52,E43*365*'Pomocná tabulka'!A5,B38=44,E43*365*'Pomocná tabulka'!A6,B38=57,E43*365*'Pomocná tabulka'!A6,B38='Pomocná tabulka'!C8,E43*365*'Pomocná tabulka'!A8,B38='Pomocná tabulka'!C9,E43*365*'Pomocná tabulka'!A8,B38='Pomocná tabulka'!C10,E43*365*'Pomocná tabulka'!A8,B38='Pomocná tabulka'!C11,E43*365*'Pomocná tabulka'!A11,B38='Pomocná tabulka'!C12,E43*365*'Pomocná tabulka'!A12,B38='Pomocná tabulka'!C13,E43*365*'Pomocná tabulka'!A12,B38='Pomocná tabulka'!C14,E43*365*'Pomocná tabulka'!A14,B38='Pomocná tabulka'!C15,E43*365*'Pomocná tabulka'!A15,B38='Pomocná tabulka'!C16,E43*365*'Pomocná tabulka'!A15,B38='Pomocná tabulka'!C17,E43*365*'Pomocná tabulka'!A17,B38=0,"nerelevantní",B38=37,"nerelevantní",B38=38,"nerelevantní",B38=39,"nerelevantní",B38=40,"nerelevantní",B38=41,"nerelevantní",B38=42,"nerelevantní",B38=43,"nerelevantní",B38=45,"nerelevantní",B38=46,"nerelevantní",B38=53,"nerelevantní",B38=54,"nerelevantní",B38=55,"nerelevantní",B38=56,"nerelevantní",B38=59,"nerelevantní",B38=60,"nerelevantní",B38=61,"nerelevantní",B38=62,"nerelevantní",B38=65,"nerelevantní",B38=66,"nerelevantní",B38=67,"nerelevantní",B38=69,"nerelevantní",B38=70,"nerelevantní")</f>
        <v>nerelevantní</v>
      </c>
      <c r="F47" s="202"/>
    </row>
    <row r="48" spans="1:253" s="8" customFormat="1" ht="14.25" customHeight="1" x14ac:dyDescent="0.3">
      <c r="A48" s="89" t="s">
        <v>110</v>
      </c>
      <c r="B48" s="90"/>
      <c r="C48" s="91"/>
      <c r="D48" s="100">
        <f>(2000-(80+200))*75%*D44</f>
        <v>0</v>
      </c>
      <c r="E48" s="201">
        <f>(2000-(80+200))*75%*E44</f>
        <v>0</v>
      </c>
      <c r="F48" s="202"/>
    </row>
    <row r="49" spans="1:7" s="8" customFormat="1" ht="12.75" customHeight="1" x14ac:dyDescent="0.3">
      <c r="A49" s="158" t="s">
        <v>40</v>
      </c>
      <c r="B49" s="158"/>
      <c r="C49" s="158"/>
      <c r="D49" s="65">
        <v>0</v>
      </c>
      <c r="E49" s="203">
        <v>0</v>
      </c>
      <c r="F49" s="204"/>
    </row>
    <row r="50" spans="1:7" s="8" customFormat="1" ht="6" customHeight="1" x14ac:dyDescent="0.3">
      <c r="A50" s="68"/>
      <c r="B50" s="68"/>
      <c r="C50" s="68"/>
      <c r="D50" s="69"/>
      <c r="E50" s="69"/>
      <c r="F50" s="69"/>
    </row>
    <row r="51" spans="1:7" s="8" customFormat="1" ht="51.75" customHeight="1" x14ac:dyDescent="0.25">
      <c r="A51" s="104" t="s">
        <v>79</v>
      </c>
      <c r="B51" s="105"/>
      <c r="C51" s="105"/>
      <c r="D51" s="105"/>
      <c r="E51" s="105"/>
      <c r="F51" s="70">
        <v>0</v>
      </c>
    </row>
    <row r="52" spans="1:7" s="8" customFormat="1" ht="6.75" customHeight="1" x14ac:dyDescent="0.3">
      <c r="A52" s="68"/>
      <c r="B52" s="68"/>
      <c r="C52" s="68"/>
      <c r="D52" s="66"/>
      <c r="E52" s="66"/>
      <c r="F52" s="66"/>
    </row>
    <row r="53" spans="1:7" s="8" customFormat="1" ht="16.5" customHeight="1" x14ac:dyDescent="0.3">
      <c r="A53" s="108" t="s">
        <v>114</v>
      </c>
      <c r="B53" s="108"/>
      <c r="C53" s="108"/>
      <c r="D53" s="108"/>
      <c r="E53" s="108"/>
      <c r="F53" s="108"/>
    </row>
    <row r="54" spans="1:7" s="8" customFormat="1" ht="40.799999999999997" customHeight="1" x14ac:dyDescent="0.3">
      <c r="A54" s="143" t="s">
        <v>81</v>
      </c>
      <c r="B54" s="143"/>
      <c r="C54" s="143"/>
      <c r="D54" s="143"/>
      <c r="E54" s="143"/>
      <c r="F54" s="143"/>
    </row>
    <row r="55" spans="1:7" s="8" customFormat="1" ht="9" customHeight="1" thickBot="1" x14ac:dyDescent="0.35">
      <c r="A55" s="28"/>
      <c r="B55" s="28"/>
      <c r="C55" s="28"/>
      <c r="D55" s="28"/>
      <c r="E55" s="28"/>
      <c r="F55" s="28"/>
    </row>
    <row r="56" spans="1:7" ht="16.2" thickBot="1" x14ac:dyDescent="0.3">
      <c r="A56" s="177" t="s">
        <v>41</v>
      </c>
      <c r="B56" s="178"/>
      <c r="C56" s="178"/>
      <c r="D56" s="178"/>
      <c r="E56" s="178"/>
      <c r="F56" s="179"/>
      <c r="G56" s="2"/>
    </row>
    <row r="57" spans="1:7" ht="37.200000000000003" customHeight="1" x14ac:dyDescent="0.3">
      <c r="A57" s="71" t="s">
        <v>57</v>
      </c>
      <c r="B57" s="72"/>
      <c r="C57" s="64" t="s">
        <v>49</v>
      </c>
      <c r="D57" s="99" t="s">
        <v>115</v>
      </c>
      <c r="E57" s="73" t="s">
        <v>8</v>
      </c>
      <c r="F57" s="199"/>
      <c r="G57" s="2"/>
    </row>
    <row r="58" spans="1:7" ht="15.6" x14ac:dyDescent="0.3">
      <c r="A58" s="197"/>
      <c r="B58" s="198"/>
      <c r="C58" s="81">
        <f>SUM(C59:C60)</f>
        <v>0</v>
      </c>
      <c r="D58" s="81"/>
      <c r="E58" s="82"/>
      <c r="F58" s="200"/>
      <c r="G58" s="2"/>
    </row>
    <row r="59" spans="1:7" ht="15.6" x14ac:dyDescent="0.3">
      <c r="A59" s="106" t="s">
        <v>50</v>
      </c>
      <c r="B59" s="107"/>
      <c r="C59" s="74">
        <v>0</v>
      </c>
      <c r="D59" s="109">
        <v>0</v>
      </c>
      <c r="E59" s="111" t="e">
        <f>D59/C58</f>
        <v>#DIV/0!</v>
      </c>
      <c r="F59" s="75"/>
      <c r="G59" s="2"/>
    </row>
    <row r="60" spans="1:7" ht="16.2" thickBot="1" x14ac:dyDescent="0.35">
      <c r="A60" s="106" t="s">
        <v>56</v>
      </c>
      <c r="B60" s="107"/>
      <c r="C60" s="74">
        <v>0</v>
      </c>
      <c r="D60" s="110"/>
      <c r="E60" s="112"/>
      <c r="F60" s="75"/>
      <c r="G60" s="2"/>
    </row>
    <row r="61" spans="1:7" s="49" customFormat="1" ht="15.6" x14ac:dyDescent="0.3">
      <c r="A61" s="106" t="s">
        <v>106</v>
      </c>
      <c r="B61" s="154"/>
      <c r="C61" s="107"/>
      <c r="D61" s="101">
        <f>IF(E44*150000&lt;=C58*10%,(E44*150000),(C58*10%))</f>
        <v>0</v>
      </c>
      <c r="E61" s="102"/>
      <c r="F61" s="103"/>
      <c r="G61" s="48"/>
    </row>
    <row r="62" spans="1:7" ht="35.25" customHeight="1" thickBot="1" x14ac:dyDescent="0.35">
      <c r="A62" s="221" t="s">
        <v>121</v>
      </c>
      <c r="B62" s="222"/>
      <c r="C62" s="222"/>
      <c r="D62" s="222"/>
      <c r="E62" s="222"/>
      <c r="F62" s="223"/>
    </row>
    <row r="63" spans="1:7" ht="87" customHeight="1" thickTop="1" x14ac:dyDescent="0.25">
      <c r="A63" s="224" t="s">
        <v>72</v>
      </c>
      <c r="B63" s="225"/>
      <c r="C63" s="76" t="s">
        <v>71</v>
      </c>
      <c r="D63" s="77" t="s">
        <v>69</v>
      </c>
      <c r="E63" s="77" t="s">
        <v>70</v>
      </c>
      <c r="F63" s="76" t="s">
        <v>77</v>
      </c>
    </row>
    <row r="64" spans="1:7" ht="175.8" customHeight="1" thickBot="1" x14ac:dyDescent="0.3">
      <c r="A64" s="78"/>
      <c r="B64" s="79"/>
      <c r="C64" s="218"/>
      <c r="D64" s="219"/>
      <c r="E64" s="219"/>
      <c r="F64" s="220"/>
    </row>
    <row r="65" spans="1:7" ht="16.8" thickTop="1" thickBot="1" x14ac:dyDescent="0.3">
      <c r="A65" s="177" t="s">
        <v>9</v>
      </c>
      <c r="B65" s="178"/>
      <c r="C65" s="178"/>
      <c r="D65" s="178"/>
      <c r="E65" s="178"/>
      <c r="F65" s="179"/>
      <c r="G65" s="2"/>
    </row>
    <row r="66" spans="1:7" ht="6.75" customHeight="1" x14ac:dyDescent="0.25">
      <c r="A66" s="96"/>
      <c r="B66" s="97"/>
      <c r="C66" s="97"/>
      <c r="D66" s="97"/>
      <c r="E66" s="97"/>
      <c r="F66" s="98"/>
      <c r="G66" s="2"/>
    </row>
    <row r="67" spans="1:7" s="3" customFormat="1" ht="46.8" customHeight="1" x14ac:dyDescent="0.25">
      <c r="A67" s="227" t="s">
        <v>58</v>
      </c>
      <c r="B67" s="228"/>
      <c r="C67" s="229"/>
      <c r="D67" s="216" t="s">
        <v>33</v>
      </c>
      <c r="E67" s="226" t="s">
        <v>104</v>
      </c>
      <c r="F67" s="226"/>
    </row>
    <row r="68" spans="1:7" s="3" customFormat="1" ht="42" customHeight="1" x14ac:dyDescent="0.25">
      <c r="A68" s="230"/>
      <c r="B68" s="231"/>
      <c r="C68" s="232"/>
      <c r="D68" s="217"/>
      <c r="E68" s="226" t="s">
        <v>108</v>
      </c>
      <c r="F68" s="226"/>
    </row>
    <row r="69" spans="1:7" s="3" customFormat="1" ht="33" customHeight="1" x14ac:dyDescent="0.25">
      <c r="A69" s="149" t="s">
        <v>59</v>
      </c>
      <c r="B69" s="105"/>
      <c r="C69" s="105"/>
      <c r="D69" s="80" t="s">
        <v>33</v>
      </c>
      <c r="E69" s="147" t="s">
        <v>75</v>
      </c>
      <c r="F69" s="148"/>
    </row>
    <row r="70" spans="1:7" s="3" customFormat="1" ht="45" customHeight="1" x14ac:dyDescent="0.25">
      <c r="A70" s="105" t="s">
        <v>60</v>
      </c>
      <c r="B70" s="105"/>
      <c r="C70" s="146"/>
      <c r="D70" s="80" t="s">
        <v>65</v>
      </c>
      <c r="E70" s="147" t="s">
        <v>107</v>
      </c>
      <c r="F70" s="148"/>
    </row>
    <row r="71" spans="1:7" s="3" customFormat="1" ht="32.25" customHeight="1" x14ac:dyDescent="0.25">
      <c r="A71" s="104" t="s">
        <v>61</v>
      </c>
      <c r="B71" s="105"/>
      <c r="C71" s="146"/>
      <c r="D71" s="80" t="s">
        <v>67</v>
      </c>
      <c r="E71" s="147" t="s">
        <v>76</v>
      </c>
      <c r="F71" s="148"/>
    </row>
    <row r="72" spans="1:7" s="3" customFormat="1" ht="47.4" customHeight="1" x14ac:dyDescent="0.25">
      <c r="A72" s="210" t="s">
        <v>62</v>
      </c>
      <c r="B72" s="211"/>
      <c r="C72" s="212"/>
      <c r="D72" s="216" t="s">
        <v>65</v>
      </c>
      <c r="E72" s="147" t="s">
        <v>112</v>
      </c>
      <c r="F72" s="148"/>
    </row>
    <row r="73" spans="1:7" s="3" customFormat="1" ht="23.4" customHeight="1" x14ac:dyDescent="0.25">
      <c r="A73" s="213"/>
      <c r="B73" s="214"/>
      <c r="C73" s="215"/>
      <c r="D73" s="217"/>
      <c r="E73" s="150" t="s">
        <v>113</v>
      </c>
      <c r="F73" s="151"/>
    </row>
    <row r="74" spans="1:7" s="3" customFormat="1" ht="32.4" customHeight="1" x14ac:dyDescent="0.25">
      <c r="A74" s="104" t="s">
        <v>63</v>
      </c>
      <c r="B74" s="105"/>
      <c r="C74" s="146"/>
      <c r="D74" s="80" t="s">
        <v>67</v>
      </c>
      <c r="E74" s="150" t="s">
        <v>76</v>
      </c>
      <c r="F74" s="151"/>
    </row>
    <row r="75" spans="1:7" s="3" customFormat="1" ht="54" customHeight="1" x14ac:dyDescent="0.25">
      <c r="A75" s="149" t="s">
        <v>64</v>
      </c>
      <c r="B75" s="105"/>
      <c r="C75" s="146"/>
      <c r="D75" s="80" t="s">
        <v>66</v>
      </c>
      <c r="E75" s="150" t="s">
        <v>105</v>
      </c>
      <c r="F75" s="151"/>
    </row>
    <row r="76" spans="1:7" s="3" customFormat="1" ht="15.6" x14ac:dyDescent="0.3">
      <c r="A76" s="152"/>
      <c r="B76" s="152"/>
      <c r="C76" s="152"/>
      <c r="D76" s="152"/>
      <c r="E76" s="152"/>
      <c r="F76" s="152"/>
      <c r="G76" s="11"/>
    </row>
    <row r="77" spans="1:7" ht="6" customHeight="1" x14ac:dyDescent="0.3">
      <c r="A77" s="28"/>
      <c r="B77" s="28"/>
      <c r="C77" s="28"/>
      <c r="D77" s="28"/>
      <c r="E77" s="28"/>
      <c r="F77" s="28"/>
      <c r="G77" s="4"/>
    </row>
    <row r="78" spans="1:7" s="9" customFormat="1" ht="36" customHeight="1" x14ac:dyDescent="0.3">
      <c r="A78" s="144" t="s">
        <v>45</v>
      </c>
      <c r="B78" s="145"/>
      <c r="C78" s="145"/>
      <c r="D78" s="145"/>
      <c r="E78" s="27" t="s">
        <v>32</v>
      </c>
      <c r="F78" s="27" t="s">
        <v>42</v>
      </c>
    </row>
    <row r="79" spans="1:7" s="8" customFormat="1" ht="35.25" customHeight="1" x14ac:dyDescent="0.3">
      <c r="A79" s="144" t="s">
        <v>31</v>
      </c>
      <c r="B79" s="145"/>
      <c r="C79" s="145"/>
      <c r="D79" s="145"/>
      <c r="E79" s="27" t="s">
        <v>32</v>
      </c>
      <c r="F79" s="27" t="s">
        <v>43</v>
      </c>
    </row>
    <row r="80" spans="1:7" ht="15" customHeight="1" x14ac:dyDescent="0.3">
      <c r="A80" s="28"/>
      <c r="B80" s="28"/>
      <c r="C80" s="28"/>
      <c r="D80" s="28"/>
      <c r="E80" s="28"/>
      <c r="F80" s="28"/>
    </row>
    <row r="81" spans="1:7" ht="18" customHeight="1" x14ac:dyDescent="0.3">
      <c r="A81" s="142" t="s">
        <v>78</v>
      </c>
      <c r="B81" s="142"/>
      <c r="C81" s="142"/>
      <c r="D81" s="142"/>
      <c r="E81" s="142"/>
      <c r="F81" s="142"/>
      <c r="G81" s="5"/>
    </row>
    <row r="82" spans="1:7" ht="7.5" customHeight="1" x14ac:dyDescent="0.3">
      <c r="A82" s="86"/>
      <c r="B82" s="28"/>
      <c r="C82" s="28"/>
      <c r="D82" s="28"/>
      <c r="E82" s="28"/>
      <c r="F82" s="28"/>
    </row>
    <row r="83" spans="1:7" ht="6.6" customHeight="1" x14ac:dyDescent="0.25">
      <c r="A83" s="142" t="s">
        <v>10</v>
      </c>
      <c r="B83" s="142"/>
      <c r="C83" s="142"/>
      <c r="D83" s="142"/>
      <c r="E83" s="142"/>
      <c r="F83" s="142"/>
      <c r="G83" s="5"/>
    </row>
    <row r="84" spans="1:7" ht="18" customHeight="1" x14ac:dyDescent="0.25">
      <c r="A84" s="142"/>
      <c r="B84" s="142"/>
      <c r="C84" s="142"/>
      <c r="D84" s="142"/>
      <c r="E84" s="142"/>
      <c r="F84" s="142"/>
    </row>
    <row r="85" spans="1:7" ht="111" customHeight="1" x14ac:dyDescent="0.3">
      <c r="A85" s="143" t="s">
        <v>34</v>
      </c>
      <c r="B85" s="143"/>
      <c r="C85" s="143"/>
      <c r="D85" s="143"/>
      <c r="E85" s="143"/>
      <c r="F85" s="143"/>
    </row>
    <row r="86" spans="1:7" s="8" customFormat="1" ht="37.5" customHeight="1" x14ac:dyDescent="0.3">
      <c r="A86" s="142" t="s">
        <v>120</v>
      </c>
      <c r="B86" s="142"/>
      <c r="C86" s="142"/>
      <c r="D86" s="142"/>
      <c r="E86" s="142"/>
      <c r="F86" s="142"/>
    </row>
    <row r="87" spans="1:7" ht="39" customHeight="1" x14ac:dyDescent="0.3">
      <c r="A87" s="143" t="s">
        <v>48</v>
      </c>
      <c r="B87" s="143"/>
      <c r="C87" s="143"/>
      <c r="D87" s="143"/>
      <c r="E87" s="143"/>
      <c r="F87" s="143"/>
    </row>
    <row r="88" spans="1:7" ht="20.100000000000001" customHeight="1" x14ac:dyDescent="0.3">
      <c r="A88" s="30"/>
      <c r="B88" s="30"/>
      <c r="C88" s="30"/>
      <c r="D88" s="30"/>
      <c r="E88" s="30"/>
      <c r="F88" s="30"/>
    </row>
    <row r="89" spans="1:7" ht="15.6" x14ac:dyDescent="0.3">
      <c r="A89" s="86" t="s">
        <v>36</v>
      </c>
      <c r="B89" s="28"/>
      <c r="C89" s="28"/>
      <c r="D89" s="86" t="s">
        <v>37</v>
      </c>
      <c r="E89" s="86"/>
      <c r="F89" s="28"/>
    </row>
    <row r="90" spans="1:7" ht="25.2" customHeight="1" x14ac:dyDescent="0.3">
      <c r="A90" s="140"/>
      <c r="B90" s="140"/>
      <c r="C90" s="86"/>
      <c r="D90" s="141"/>
      <c r="E90" s="141"/>
      <c r="F90" s="28"/>
      <c r="G90" s="6"/>
    </row>
    <row r="91" spans="1:7" ht="11.1" customHeight="1" x14ac:dyDescent="0.3">
      <c r="A91" s="29"/>
      <c r="B91" s="29"/>
      <c r="C91" s="95"/>
      <c r="D91" s="30"/>
      <c r="E91" s="30"/>
      <c r="F91" s="28"/>
      <c r="G91" s="6"/>
    </row>
    <row r="92" spans="1:7" ht="11.1" customHeight="1" x14ac:dyDescent="0.3">
      <c r="A92" s="86"/>
      <c r="B92" s="28"/>
      <c r="C92" s="28"/>
      <c r="D92" s="28"/>
      <c r="E92" s="28"/>
      <c r="F92" s="28"/>
    </row>
    <row r="93" spans="1:7" ht="15.6" x14ac:dyDescent="0.3">
      <c r="A93" s="86" t="s">
        <v>11</v>
      </c>
      <c r="B93" s="28"/>
      <c r="C93" s="28"/>
      <c r="D93" s="86" t="s">
        <v>12</v>
      </c>
      <c r="E93" s="28"/>
      <c r="F93" s="28"/>
    </row>
    <row r="94" spans="1:7" ht="19.95" customHeight="1" x14ac:dyDescent="0.3">
      <c r="A94" s="31"/>
      <c r="B94" s="28"/>
      <c r="C94" s="28"/>
      <c r="D94" s="28"/>
      <c r="E94" s="28"/>
      <c r="F94" s="28"/>
    </row>
  </sheetData>
  <sheetProtection algorithmName="SHA-512" hashValue="IJKMpqtxDdu3bxLg4Xv5OOmgDqgA8EljlLbqqptKzsXGJ+hAFkJqM1XQGWxXyNL8r+fgf9ips3dCbiiilrWAgQ==" saltValue="X+0oQQh2plO+e/AT0boKcw==" spinCount="100000" sheet="1" selectLockedCells="1"/>
  <mergeCells count="98">
    <mergeCell ref="A61:C61"/>
    <mergeCell ref="E73:F73"/>
    <mergeCell ref="A72:C73"/>
    <mergeCell ref="D72:D73"/>
    <mergeCell ref="C64:F64"/>
    <mergeCell ref="A65:F65"/>
    <mergeCell ref="A62:F62"/>
    <mergeCell ref="A63:B63"/>
    <mergeCell ref="A70:C70"/>
    <mergeCell ref="E70:F70"/>
    <mergeCell ref="A69:C69"/>
    <mergeCell ref="E69:F69"/>
    <mergeCell ref="E67:F67"/>
    <mergeCell ref="E68:F68"/>
    <mergeCell ref="A67:C68"/>
    <mergeCell ref="D67:D68"/>
    <mergeCell ref="C16:F16"/>
    <mergeCell ref="A17:B17"/>
    <mergeCell ref="C17:F17"/>
    <mergeCell ref="A18:C18"/>
    <mergeCell ref="D18:F18"/>
    <mergeCell ref="E42:F42"/>
    <mergeCell ref="E43:F43"/>
    <mergeCell ref="B34:D34"/>
    <mergeCell ref="A42:C42"/>
    <mergeCell ref="A58:B58"/>
    <mergeCell ref="A56:F56"/>
    <mergeCell ref="F57:F58"/>
    <mergeCell ref="E44:F44"/>
    <mergeCell ref="E46:F46"/>
    <mergeCell ref="E47:F47"/>
    <mergeCell ref="E48:F48"/>
    <mergeCell ref="E49:F49"/>
    <mergeCell ref="A40:F40"/>
    <mergeCell ref="A44:C44"/>
    <mergeCell ref="A43:C43"/>
    <mergeCell ref="A54:F54"/>
    <mergeCell ref="C11:F11"/>
    <mergeCell ref="A12:B12"/>
    <mergeCell ref="C12:F12"/>
    <mergeCell ref="B13:C13"/>
    <mergeCell ref="E14:F14"/>
    <mergeCell ref="B14:C14"/>
    <mergeCell ref="A11:B11"/>
    <mergeCell ref="E13:F13"/>
    <mergeCell ref="B1:F1"/>
    <mergeCell ref="A47:C47"/>
    <mergeCell ref="A46:C46"/>
    <mergeCell ref="A49:C49"/>
    <mergeCell ref="B2:F2"/>
    <mergeCell ref="A3:F3"/>
    <mergeCell ref="A4:F4"/>
    <mergeCell ref="A5:B5"/>
    <mergeCell ref="C5:F5"/>
    <mergeCell ref="B27:D27"/>
    <mergeCell ref="A26:D26"/>
    <mergeCell ref="A6:B6"/>
    <mergeCell ref="C6:F6"/>
    <mergeCell ref="A7:F7"/>
    <mergeCell ref="A8:F8"/>
    <mergeCell ref="A10:D10"/>
    <mergeCell ref="A78:D78"/>
    <mergeCell ref="A79:D79"/>
    <mergeCell ref="A71:C71"/>
    <mergeCell ref="E71:F71"/>
    <mergeCell ref="E72:F72"/>
    <mergeCell ref="A75:C75"/>
    <mergeCell ref="E75:F75"/>
    <mergeCell ref="A76:F76"/>
    <mergeCell ref="A74:C74"/>
    <mergeCell ref="E74:F74"/>
    <mergeCell ref="A90:B90"/>
    <mergeCell ref="D90:E90"/>
    <mergeCell ref="A81:F81"/>
    <mergeCell ref="A83:F84"/>
    <mergeCell ref="A87:F87"/>
    <mergeCell ref="A86:F86"/>
    <mergeCell ref="A85:F85"/>
    <mergeCell ref="A19:B19"/>
    <mergeCell ref="C19:F19"/>
    <mergeCell ref="A39:F39"/>
    <mergeCell ref="A30:F30"/>
    <mergeCell ref="B37:C37"/>
    <mergeCell ref="E37:F37"/>
    <mergeCell ref="A24:F24"/>
    <mergeCell ref="B33:D33"/>
    <mergeCell ref="A25:F25"/>
    <mergeCell ref="B28:D28"/>
    <mergeCell ref="A21:D21"/>
    <mergeCell ref="B29:D29"/>
    <mergeCell ref="B32:D32"/>
    <mergeCell ref="A38:E38"/>
    <mergeCell ref="A51:E51"/>
    <mergeCell ref="A60:B60"/>
    <mergeCell ref="A59:B59"/>
    <mergeCell ref="A53:F53"/>
    <mergeCell ref="D59:D60"/>
    <mergeCell ref="E59:E60"/>
  </mergeCells>
  <pageMargins left="0.78740157480314965" right="0.59055118110236227" top="0.47244094488188981" bottom="0.39370078740157483" header="0.43307086614173229" footer="0.31496062992125984"/>
  <pageSetup paperSize="9" scale="56" fitToHeight="2" orientation="portrait" useFirstPageNumber="1" horizontalDpi="4294967295" verticalDpi="4294967295" r:id="rId1"/>
  <headerFooter alignWithMargins="0"/>
  <rowBreaks count="1" manualBreakCount="1">
    <brk id="54" max="5" man="1"/>
  </rowBreaks>
  <drawing r:id="rId2"/>
  <legacyDrawing r:id="rId3"/>
  <oleObjects>
    <mc:AlternateContent xmlns:mc="http://schemas.openxmlformats.org/markup-compatibility/2006">
      <mc:Choice Requires="x14">
        <oleObject progId="PBrush" shapeId="1033" r:id="rId4">
          <objectPr defaultSize="0" autoPict="0" r:id="rId5">
            <anchor moveWithCells="1" sizeWithCells="1">
              <from>
                <xdr:col>0</xdr:col>
                <xdr:colOff>68580</xdr:colOff>
                <xdr:row>1</xdr:row>
                <xdr:rowOff>76200</xdr:rowOff>
              </from>
              <to>
                <xdr:col>0</xdr:col>
                <xdr:colOff>762000</xdr:colOff>
                <xdr:row>1</xdr:row>
                <xdr:rowOff>784860</xdr:rowOff>
              </to>
            </anchor>
          </objectPr>
        </oleObject>
      </mc:Choice>
      <mc:Fallback>
        <oleObject progId="PBrush" shapeId="1033" r:id="rId4"/>
      </mc:Fallback>
    </mc:AlternateContent>
  </oleObjects>
  <mc:AlternateContent xmlns:mc="http://schemas.openxmlformats.org/markup-compatibility/2006">
    <mc:Choice Requires="x14">
      <controls>
        <mc:AlternateContent xmlns:mc="http://schemas.openxmlformats.org/markup-compatibility/2006">
          <mc:Choice Requires="x14">
            <control shapeId="1037" r:id="rId6" name="Check Box 13">
              <controlPr defaultSize="0" autoFill="0" autoLine="0" autoPict="0">
                <anchor moveWithCells="1" sizeWithCells="1">
                  <from>
                    <xdr:col>5</xdr:col>
                    <xdr:colOff>160020</xdr:colOff>
                    <xdr:row>20</xdr:row>
                    <xdr:rowOff>76200</xdr:rowOff>
                  </from>
                  <to>
                    <xdr:col>5</xdr:col>
                    <xdr:colOff>312420</xdr:colOff>
                    <xdr:row>20</xdr:row>
                    <xdr:rowOff>289560</xdr:rowOff>
                  </to>
                </anchor>
              </controlPr>
            </control>
          </mc:Choice>
        </mc:AlternateContent>
        <mc:AlternateContent xmlns:mc="http://schemas.openxmlformats.org/markup-compatibility/2006">
          <mc:Choice Requires="x14">
            <control shapeId="1038" r:id="rId7" name="Check Box 14">
              <controlPr defaultSize="0" autoFill="0" autoLine="0" autoPict="0">
                <anchor moveWithCells="1" sizeWithCells="1">
                  <from>
                    <xdr:col>4</xdr:col>
                    <xdr:colOff>213360</xdr:colOff>
                    <xdr:row>21</xdr:row>
                    <xdr:rowOff>60960</xdr:rowOff>
                  </from>
                  <to>
                    <xdr:col>4</xdr:col>
                    <xdr:colOff>365760</xdr:colOff>
                    <xdr:row>21</xdr:row>
                    <xdr:rowOff>266700</xdr:rowOff>
                  </to>
                </anchor>
              </controlPr>
            </control>
          </mc:Choice>
        </mc:AlternateContent>
        <mc:AlternateContent xmlns:mc="http://schemas.openxmlformats.org/markup-compatibility/2006">
          <mc:Choice Requires="x14">
            <control shapeId="1039" r:id="rId8" name="Check Box 15">
              <controlPr defaultSize="0" autoFill="0" autoLine="0" autoPict="0">
                <anchor moveWithCells="1" sizeWithCells="1">
                  <from>
                    <xdr:col>5</xdr:col>
                    <xdr:colOff>152400</xdr:colOff>
                    <xdr:row>21</xdr:row>
                    <xdr:rowOff>45720</xdr:rowOff>
                  </from>
                  <to>
                    <xdr:col>5</xdr:col>
                    <xdr:colOff>304800</xdr:colOff>
                    <xdr:row>21</xdr:row>
                    <xdr:rowOff>259080</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sizeWithCells="1">
                  <from>
                    <xdr:col>4</xdr:col>
                    <xdr:colOff>213360</xdr:colOff>
                    <xdr:row>25</xdr:row>
                    <xdr:rowOff>60960</xdr:rowOff>
                  </from>
                  <to>
                    <xdr:col>4</xdr:col>
                    <xdr:colOff>365760</xdr:colOff>
                    <xdr:row>25</xdr:row>
                    <xdr:rowOff>266700</xdr:rowOff>
                  </to>
                </anchor>
              </controlPr>
            </control>
          </mc:Choice>
        </mc:AlternateContent>
        <mc:AlternateContent xmlns:mc="http://schemas.openxmlformats.org/markup-compatibility/2006">
          <mc:Choice Requires="x14">
            <control shapeId="1041" r:id="rId10" name="Check Box 17">
              <controlPr defaultSize="0" autoFill="0" autoLine="0" autoPict="0">
                <anchor moveWithCells="1" sizeWithCells="1">
                  <from>
                    <xdr:col>5</xdr:col>
                    <xdr:colOff>175260</xdr:colOff>
                    <xdr:row>25</xdr:row>
                    <xdr:rowOff>60960</xdr:rowOff>
                  </from>
                  <to>
                    <xdr:col>5</xdr:col>
                    <xdr:colOff>327660</xdr:colOff>
                    <xdr:row>25</xdr:row>
                    <xdr:rowOff>266700</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sizeWithCells="1">
                  <from>
                    <xdr:col>4</xdr:col>
                    <xdr:colOff>83820</xdr:colOff>
                    <xdr:row>30</xdr:row>
                    <xdr:rowOff>68580</xdr:rowOff>
                  </from>
                  <to>
                    <xdr:col>4</xdr:col>
                    <xdr:colOff>236220</xdr:colOff>
                    <xdr:row>30</xdr:row>
                    <xdr:rowOff>274320</xdr:rowOff>
                  </to>
                </anchor>
              </controlPr>
            </control>
          </mc:Choice>
        </mc:AlternateContent>
        <mc:AlternateContent xmlns:mc="http://schemas.openxmlformats.org/markup-compatibility/2006">
          <mc:Choice Requires="x14">
            <control shapeId="1043" r:id="rId12" name="Check Box 19">
              <controlPr defaultSize="0" autoFill="0" autoLine="0" autoPict="0">
                <anchor moveWithCells="1" sizeWithCells="1">
                  <from>
                    <xdr:col>5</xdr:col>
                    <xdr:colOff>175260</xdr:colOff>
                    <xdr:row>30</xdr:row>
                    <xdr:rowOff>60960</xdr:rowOff>
                  </from>
                  <to>
                    <xdr:col>5</xdr:col>
                    <xdr:colOff>327660</xdr:colOff>
                    <xdr:row>30</xdr:row>
                    <xdr:rowOff>266700</xdr:rowOff>
                  </to>
                </anchor>
              </controlPr>
            </control>
          </mc:Choice>
        </mc:AlternateContent>
        <mc:AlternateContent xmlns:mc="http://schemas.openxmlformats.org/markup-compatibility/2006">
          <mc:Choice Requires="x14">
            <control shapeId="1045" r:id="rId13" name="Check Box 21">
              <controlPr defaultSize="0" autoFill="0" autoLine="0" autoPict="0">
                <anchor moveWithCells="1" sizeWithCells="1">
                  <from>
                    <xdr:col>4</xdr:col>
                    <xdr:colOff>213360</xdr:colOff>
                    <xdr:row>20</xdr:row>
                    <xdr:rowOff>60960</xdr:rowOff>
                  </from>
                  <to>
                    <xdr:col>4</xdr:col>
                    <xdr:colOff>365760</xdr:colOff>
                    <xdr:row>20</xdr:row>
                    <xdr:rowOff>266700</xdr:rowOff>
                  </to>
                </anchor>
              </controlPr>
            </control>
          </mc:Choice>
        </mc:AlternateContent>
        <mc:AlternateContent xmlns:mc="http://schemas.openxmlformats.org/markup-compatibility/2006">
          <mc:Choice Requires="x14">
            <control shapeId="1046" r:id="rId14" name="Check Box 22">
              <controlPr defaultSize="0" autoFill="0" autoLine="0" autoPict="0">
                <anchor moveWithCells="1" sizeWithCells="1">
                  <from>
                    <xdr:col>5</xdr:col>
                    <xdr:colOff>160020</xdr:colOff>
                    <xdr:row>77</xdr:row>
                    <xdr:rowOff>182880</xdr:rowOff>
                  </from>
                  <to>
                    <xdr:col>5</xdr:col>
                    <xdr:colOff>312420</xdr:colOff>
                    <xdr:row>77</xdr:row>
                    <xdr:rowOff>388620</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sizeWithCells="1">
                  <from>
                    <xdr:col>5</xdr:col>
                    <xdr:colOff>182880</xdr:colOff>
                    <xdr:row>78</xdr:row>
                    <xdr:rowOff>121920</xdr:rowOff>
                  </from>
                  <to>
                    <xdr:col>5</xdr:col>
                    <xdr:colOff>335280</xdr:colOff>
                    <xdr:row>78</xdr:row>
                    <xdr:rowOff>335280</xdr:rowOff>
                  </to>
                </anchor>
              </controlPr>
            </control>
          </mc:Choice>
        </mc:AlternateContent>
        <mc:AlternateContent xmlns:mc="http://schemas.openxmlformats.org/markup-compatibility/2006">
          <mc:Choice Requires="x14">
            <control shapeId="1053" r:id="rId16" name="Check Box 29">
              <controlPr defaultSize="0" autoFill="0" autoLine="0" autoPict="0">
                <anchor moveWithCells="1" sizeWithCells="1">
                  <from>
                    <xdr:col>3</xdr:col>
                    <xdr:colOff>30480</xdr:colOff>
                    <xdr:row>66</xdr:row>
                    <xdr:rowOff>419100</xdr:rowOff>
                  </from>
                  <to>
                    <xdr:col>3</xdr:col>
                    <xdr:colOff>182880</xdr:colOff>
                    <xdr:row>67</xdr:row>
                    <xdr:rowOff>22860</xdr:rowOff>
                  </to>
                </anchor>
              </controlPr>
            </control>
          </mc:Choice>
        </mc:AlternateContent>
        <mc:AlternateContent xmlns:mc="http://schemas.openxmlformats.org/markup-compatibility/2006">
          <mc:Choice Requires="x14">
            <control shapeId="1054" r:id="rId17" name="Check Box 30">
              <controlPr defaultSize="0" autoFill="0" autoLine="0" autoPict="0">
                <anchor moveWithCells="1" sizeWithCells="1">
                  <from>
                    <xdr:col>4</xdr:col>
                    <xdr:colOff>22860</xdr:colOff>
                    <xdr:row>66</xdr:row>
                    <xdr:rowOff>76200</xdr:rowOff>
                  </from>
                  <to>
                    <xdr:col>4</xdr:col>
                    <xdr:colOff>175260</xdr:colOff>
                    <xdr:row>66</xdr:row>
                    <xdr:rowOff>281940</xdr:rowOff>
                  </to>
                </anchor>
              </controlPr>
            </control>
          </mc:Choice>
        </mc:AlternateContent>
        <mc:AlternateContent xmlns:mc="http://schemas.openxmlformats.org/markup-compatibility/2006">
          <mc:Choice Requires="x14">
            <control shapeId="1055" r:id="rId18" name="Check Box 31">
              <controlPr defaultSize="0" autoFill="0" autoLine="0" autoPict="0">
                <anchor moveWithCells="1" sizeWithCells="1">
                  <from>
                    <xdr:col>3</xdr:col>
                    <xdr:colOff>22860</xdr:colOff>
                    <xdr:row>68</xdr:row>
                    <xdr:rowOff>121920</xdr:rowOff>
                  </from>
                  <to>
                    <xdr:col>3</xdr:col>
                    <xdr:colOff>175260</xdr:colOff>
                    <xdr:row>68</xdr:row>
                    <xdr:rowOff>327660</xdr:rowOff>
                  </to>
                </anchor>
              </controlPr>
            </control>
          </mc:Choice>
        </mc:AlternateContent>
        <mc:AlternateContent xmlns:mc="http://schemas.openxmlformats.org/markup-compatibility/2006">
          <mc:Choice Requires="x14">
            <control shapeId="1056" r:id="rId19" name="Check Box 32">
              <controlPr defaultSize="0" autoFill="0" autoLine="0" autoPict="0">
                <anchor moveWithCells="1" sizeWithCells="1">
                  <from>
                    <xdr:col>4</xdr:col>
                    <xdr:colOff>0</xdr:colOff>
                    <xdr:row>68</xdr:row>
                    <xdr:rowOff>22860</xdr:rowOff>
                  </from>
                  <to>
                    <xdr:col>4</xdr:col>
                    <xdr:colOff>152400</xdr:colOff>
                    <xdr:row>68</xdr:row>
                    <xdr:rowOff>228600</xdr:rowOff>
                  </to>
                </anchor>
              </controlPr>
            </control>
          </mc:Choice>
        </mc:AlternateContent>
        <mc:AlternateContent xmlns:mc="http://schemas.openxmlformats.org/markup-compatibility/2006">
          <mc:Choice Requires="x14">
            <control shapeId="1063" r:id="rId20" name="Check Box 39">
              <controlPr defaultSize="0" autoFill="0" autoLine="0" autoPict="0">
                <anchor moveWithCells="1" sizeWithCells="1">
                  <from>
                    <xdr:col>3</xdr:col>
                    <xdr:colOff>45720</xdr:colOff>
                    <xdr:row>73</xdr:row>
                    <xdr:rowOff>91440</xdr:rowOff>
                  </from>
                  <to>
                    <xdr:col>3</xdr:col>
                    <xdr:colOff>198120</xdr:colOff>
                    <xdr:row>73</xdr:row>
                    <xdr:rowOff>297180</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sizeWithCells="1">
                  <from>
                    <xdr:col>4</xdr:col>
                    <xdr:colOff>160020</xdr:colOff>
                    <xdr:row>77</xdr:row>
                    <xdr:rowOff>182880</xdr:rowOff>
                  </from>
                  <to>
                    <xdr:col>4</xdr:col>
                    <xdr:colOff>312420</xdr:colOff>
                    <xdr:row>77</xdr:row>
                    <xdr:rowOff>388620</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sizeWithCells="1">
                  <from>
                    <xdr:col>4</xdr:col>
                    <xdr:colOff>160020</xdr:colOff>
                    <xdr:row>78</xdr:row>
                    <xdr:rowOff>182880</xdr:rowOff>
                  </from>
                  <to>
                    <xdr:col>4</xdr:col>
                    <xdr:colOff>312420</xdr:colOff>
                    <xdr:row>78</xdr:row>
                    <xdr:rowOff>388620</xdr:rowOff>
                  </to>
                </anchor>
              </controlPr>
            </control>
          </mc:Choice>
        </mc:AlternateContent>
        <mc:AlternateContent xmlns:mc="http://schemas.openxmlformats.org/markup-compatibility/2006">
          <mc:Choice Requires="x14">
            <control shapeId="1069" r:id="rId23" name="Check Box 45">
              <controlPr defaultSize="0" autoFill="0" autoLine="0" autoPict="0">
                <anchor moveWithCells="1" sizeWithCells="1">
                  <from>
                    <xdr:col>3</xdr:col>
                    <xdr:colOff>30480</xdr:colOff>
                    <xdr:row>70</xdr:row>
                    <xdr:rowOff>106680</xdr:rowOff>
                  </from>
                  <to>
                    <xdr:col>3</xdr:col>
                    <xdr:colOff>182880</xdr:colOff>
                    <xdr:row>70</xdr:row>
                    <xdr:rowOff>312420</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sizeWithCells="1">
                  <from>
                    <xdr:col>3</xdr:col>
                    <xdr:colOff>45720</xdr:colOff>
                    <xdr:row>71</xdr:row>
                    <xdr:rowOff>350520</xdr:rowOff>
                  </from>
                  <to>
                    <xdr:col>3</xdr:col>
                    <xdr:colOff>198120</xdr:colOff>
                    <xdr:row>71</xdr:row>
                    <xdr:rowOff>556260</xdr:rowOff>
                  </to>
                </anchor>
              </controlPr>
            </control>
          </mc:Choice>
        </mc:AlternateContent>
        <mc:AlternateContent xmlns:mc="http://schemas.openxmlformats.org/markup-compatibility/2006">
          <mc:Choice Requires="x14">
            <control shapeId="1073" r:id="rId25" name="Check Box 49">
              <controlPr defaultSize="0" autoFill="0" autoLine="0" autoPict="0">
                <anchor moveWithCells="1" sizeWithCells="1">
                  <from>
                    <xdr:col>4</xdr:col>
                    <xdr:colOff>0</xdr:colOff>
                    <xdr:row>70</xdr:row>
                    <xdr:rowOff>22860</xdr:rowOff>
                  </from>
                  <to>
                    <xdr:col>4</xdr:col>
                    <xdr:colOff>152400</xdr:colOff>
                    <xdr:row>70</xdr:row>
                    <xdr:rowOff>228600</xdr:rowOff>
                  </to>
                </anchor>
              </controlPr>
            </control>
          </mc:Choice>
        </mc:AlternateContent>
        <mc:AlternateContent xmlns:mc="http://schemas.openxmlformats.org/markup-compatibility/2006">
          <mc:Choice Requires="x14">
            <control shapeId="1076" r:id="rId26" name="Check Box 52">
              <controlPr defaultSize="0" autoFill="0" autoLine="0" autoPict="0">
                <anchor moveWithCells="1" sizeWithCells="1">
                  <from>
                    <xdr:col>3</xdr:col>
                    <xdr:colOff>15240</xdr:colOff>
                    <xdr:row>69</xdr:row>
                    <xdr:rowOff>190500</xdr:rowOff>
                  </from>
                  <to>
                    <xdr:col>3</xdr:col>
                    <xdr:colOff>167640</xdr:colOff>
                    <xdr:row>69</xdr:row>
                    <xdr:rowOff>396240</xdr:rowOff>
                  </to>
                </anchor>
              </controlPr>
            </control>
          </mc:Choice>
        </mc:AlternateContent>
        <mc:AlternateContent xmlns:mc="http://schemas.openxmlformats.org/markup-compatibility/2006">
          <mc:Choice Requires="x14">
            <control shapeId="1078" r:id="rId27" name="Check Box 54">
              <controlPr defaultSize="0" autoFill="0" autoLine="0" autoPict="0">
                <anchor moveWithCells="1" sizeWithCells="1">
                  <from>
                    <xdr:col>3</xdr:col>
                    <xdr:colOff>45720</xdr:colOff>
                    <xdr:row>74</xdr:row>
                    <xdr:rowOff>251460</xdr:rowOff>
                  </from>
                  <to>
                    <xdr:col>3</xdr:col>
                    <xdr:colOff>198120</xdr:colOff>
                    <xdr:row>74</xdr:row>
                    <xdr:rowOff>457200</xdr:rowOff>
                  </to>
                </anchor>
              </controlPr>
            </control>
          </mc:Choice>
        </mc:AlternateContent>
        <mc:AlternateContent xmlns:mc="http://schemas.openxmlformats.org/markup-compatibility/2006">
          <mc:Choice Requires="x14">
            <control shapeId="1083" r:id="rId28" name="Check Box 59">
              <controlPr defaultSize="0" autoFill="0" autoLine="0" autoPict="0">
                <anchor moveWithCells="1" sizeWithCells="1">
                  <from>
                    <xdr:col>4</xdr:col>
                    <xdr:colOff>0</xdr:colOff>
                    <xdr:row>73</xdr:row>
                    <xdr:rowOff>22860</xdr:rowOff>
                  </from>
                  <to>
                    <xdr:col>4</xdr:col>
                    <xdr:colOff>152400</xdr:colOff>
                    <xdr:row>73</xdr:row>
                    <xdr:rowOff>228600</xdr:rowOff>
                  </to>
                </anchor>
              </controlPr>
            </control>
          </mc:Choice>
        </mc:AlternateContent>
        <mc:AlternateContent xmlns:mc="http://schemas.openxmlformats.org/markup-compatibility/2006">
          <mc:Choice Requires="x14">
            <control shapeId="1084" r:id="rId29" name="Check Box 60">
              <controlPr defaultSize="0" autoFill="0" autoLine="0" autoPict="0">
                <anchor moveWithCells="1" sizeWithCells="1">
                  <from>
                    <xdr:col>3</xdr:col>
                    <xdr:colOff>1455420</xdr:colOff>
                    <xdr:row>74</xdr:row>
                    <xdr:rowOff>228600</xdr:rowOff>
                  </from>
                  <to>
                    <xdr:col>4</xdr:col>
                    <xdr:colOff>129540</xdr:colOff>
                    <xdr:row>74</xdr:row>
                    <xdr:rowOff>434340</xdr:rowOff>
                  </to>
                </anchor>
              </controlPr>
            </control>
          </mc:Choice>
        </mc:AlternateContent>
        <mc:AlternateContent xmlns:mc="http://schemas.openxmlformats.org/markup-compatibility/2006">
          <mc:Choice Requires="x14">
            <control shapeId="1093" r:id="rId30" name="Check Box 69">
              <controlPr defaultSize="0" autoFill="0" autoLine="0" autoPict="0">
                <anchor moveWithCells="1" sizeWithCells="1">
                  <from>
                    <xdr:col>4</xdr:col>
                    <xdr:colOff>15240</xdr:colOff>
                    <xdr:row>71</xdr:row>
                    <xdr:rowOff>83820</xdr:rowOff>
                  </from>
                  <to>
                    <xdr:col>4</xdr:col>
                    <xdr:colOff>167640</xdr:colOff>
                    <xdr:row>71</xdr:row>
                    <xdr:rowOff>289560</xdr:rowOff>
                  </to>
                </anchor>
              </controlPr>
            </control>
          </mc:Choice>
        </mc:AlternateContent>
        <mc:AlternateContent xmlns:mc="http://schemas.openxmlformats.org/markup-compatibility/2006">
          <mc:Choice Requires="x14">
            <control shapeId="1094" r:id="rId31" name="Check Box 70">
              <controlPr defaultSize="0" autoFill="0" autoLine="0" autoPict="0">
                <anchor moveWithCells="1" sizeWithCells="1">
                  <from>
                    <xdr:col>4</xdr:col>
                    <xdr:colOff>0</xdr:colOff>
                    <xdr:row>73</xdr:row>
                    <xdr:rowOff>22860</xdr:rowOff>
                  </from>
                  <to>
                    <xdr:col>4</xdr:col>
                    <xdr:colOff>152400</xdr:colOff>
                    <xdr:row>73</xdr:row>
                    <xdr:rowOff>228600</xdr:rowOff>
                  </to>
                </anchor>
              </controlPr>
            </control>
          </mc:Choice>
        </mc:AlternateContent>
        <mc:AlternateContent xmlns:mc="http://schemas.openxmlformats.org/markup-compatibility/2006">
          <mc:Choice Requires="x14">
            <control shapeId="1107" r:id="rId32" name="Check Box 83">
              <controlPr defaultSize="0" autoFill="0" autoLine="0" autoPict="0">
                <anchor moveWithCells="1" sizeWithCells="1">
                  <from>
                    <xdr:col>3</xdr:col>
                    <xdr:colOff>22860</xdr:colOff>
                    <xdr:row>62</xdr:row>
                    <xdr:rowOff>22860</xdr:rowOff>
                  </from>
                  <to>
                    <xdr:col>3</xdr:col>
                    <xdr:colOff>175260</xdr:colOff>
                    <xdr:row>62</xdr:row>
                    <xdr:rowOff>228600</xdr:rowOff>
                  </to>
                </anchor>
              </controlPr>
            </control>
          </mc:Choice>
        </mc:AlternateContent>
        <mc:AlternateContent xmlns:mc="http://schemas.openxmlformats.org/markup-compatibility/2006">
          <mc:Choice Requires="x14">
            <control shapeId="1108" r:id="rId33" name="Check Box 84">
              <controlPr defaultSize="0" autoFill="0" autoLine="0" autoPict="0">
                <anchor moveWithCells="1" sizeWithCells="1">
                  <from>
                    <xdr:col>3</xdr:col>
                    <xdr:colOff>22860</xdr:colOff>
                    <xdr:row>62</xdr:row>
                    <xdr:rowOff>22860</xdr:rowOff>
                  </from>
                  <to>
                    <xdr:col>3</xdr:col>
                    <xdr:colOff>175260</xdr:colOff>
                    <xdr:row>62</xdr:row>
                    <xdr:rowOff>228600</xdr:rowOff>
                  </to>
                </anchor>
              </controlPr>
            </control>
          </mc:Choice>
        </mc:AlternateContent>
        <mc:AlternateContent xmlns:mc="http://schemas.openxmlformats.org/markup-compatibility/2006">
          <mc:Choice Requires="x14">
            <control shapeId="1109" r:id="rId34" name="Check Box 85">
              <controlPr defaultSize="0" autoFill="0" autoLine="0" autoPict="0">
                <anchor moveWithCells="1" sizeWithCells="1">
                  <from>
                    <xdr:col>4</xdr:col>
                    <xdr:colOff>22860</xdr:colOff>
                    <xdr:row>62</xdr:row>
                    <xdr:rowOff>22860</xdr:rowOff>
                  </from>
                  <to>
                    <xdr:col>4</xdr:col>
                    <xdr:colOff>175260</xdr:colOff>
                    <xdr:row>62</xdr:row>
                    <xdr:rowOff>228600</xdr:rowOff>
                  </to>
                </anchor>
              </controlPr>
            </control>
          </mc:Choice>
        </mc:AlternateContent>
        <mc:AlternateContent xmlns:mc="http://schemas.openxmlformats.org/markup-compatibility/2006">
          <mc:Choice Requires="x14">
            <control shapeId="1110" r:id="rId35" name="Check Box 86">
              <controlPr defaultSize="0" autoFill="0" autoLine="0" autoPict="0">
                <anchor moveWithCells="1" sizeWithCells="1">
                  <from>
                    <xdr:col>4</xdr:col>
                    <xdr:colOff>22860</xdr:colOff>
                    <xdr:row>62</xdr:row>
                    <xdr:rowOff>22860</xdr:rowOff>
                  </from>
                  <to>
                    <xdr:col>4</xdr:col>
                    <xdr:colOff>175260</xdr:colOff>
                    <xdr:row>62</xdr:row>
                    <xdr:rowOff>228600</xdr:rowOff>
                  </to>
                </anchor>
              </controlPr>
            </control>
          </mc:Choice>
        </mc:AlternateContent>
        <mc:AlternateContent xmlns:mc="http://schemas.openxmlformats.org/markup-compatibility/2006">
          <mc:Choice Requires="x14">
            <control shapeId="1111" r:id="rId36" name="Check Box 87">
              <controlPr defaultSize="0" autoFill="0" autoLine="0" autoPict="0">
                <anchor moveWithCells="1" sizeWithCells="1">
                  <from>
                    <xdr:col>5</xdr:col>
                    <xdr:colOff>22860</xdr:colOff>
                    <xdr:row>62</xdr:row>
                    <xdr:rowOff>22860</xdr:rowOff>
                  </from>
                  <to>
                    <xdr:col>5</xdr:col>
                    <xdr:colOff>175260</xdr:colOff>
                    <xdr:row>62</xdr:row>
                    <xdr:rowOff>228600</xdr:rowOff>
                  </to>
                </anchor>
              </controlPr>
            </control>
          </mc:Choice>
        </mc:AlternateContent>
        <mc:AlternateContent xmlns:mc="http://schemas.openxmlformats.org/markup-compatibility/2006">
          <mc:Choice Requires="x14">
            <control shapeId="1112" r:id="rId37" name="Check Box 88">
              <controlPr defaultSize="0" autoFill="0" autoLine="0" autoPict="0">
                <anchor moveWithCells="1" sizeWithCells="1">
                  <from>
                    <xdr:col>5</xdr:col>
                    <xdr:colOff>22860</xdr:colOff>
                    <xdr:row>62</xdr:row>
                    <xdr:rowOff>22860</xdr:rowOff>
                  </from>
                  <to>
                    <xdr:col>5</xdr:col>
                    <xdr:colOff>175260</xdr:colOff>
                    <xdr:row>62</xdr:row>
                    <xdr:rowOff>228600</xdr:rowOff>
                  </to>
                </anchor>
              </controlPr>
            </control>
          </mc:Choice>
        </mc:AlternateContent>
        <mc:AlternateContent xmlns:mc="http://schemas.openxmlformats.org/markup-compatibility/2006">
          <mc:Choice Requires="x14">
            <control shapeId="1113" r:id="rId38" name="Check Box 89">
              <controlPr defaultSize="0" autoFill="0" autoLine="0" autoPict="0">
                <anchor moveWithCells="1" sizeWithCells="1">
                  <from>
                    <xdr:col>3</xdr:col>
                    <xdr:colOff>22860</xdr:colOff>
                    <xdr:row>62</xdr:row>
                    <xdr:rowOff>22860</xdr:rowOff>
                  </from>
                  <to>
                    <xdr:col>3</xdr:col>
                    <xdr:colOff>175260</xdr:colOff>
                    <xdr:row>62</xdr:row>
                    <xdr:rowOff>228600</xdr:rowOff>
                  </to>
                </anchor>
              </controlPr>
            </control>
          </mc:Choice>
        </mc:AlternateContent>
        <mc:AlternateContent xmlns:mc="http://schemas.openxmlformats.org/markup-compatibility/2006">
          <mc:Choice Requires="x14">
            <control shapeId="1114" r:id="rId39" name="Check Box 90">
              <controlPr defaultSize="0" autoFill="0" autoLine="0" autoPict="0">
                <anchor moveWithCells="1" sizeWithCells="1">
                  <from>
                    <xdr:col>3</xdr:col>
                    <xdr:colOff>22860</xdr:colOff>
                    <xdr:row>62</xdr:row>
                    <xdr:rowOff>22860</xdr:rowOff>
                  </from>
                  <to>
                    <xdr:col>3</xdr:col>
                    <xdr:colOff>175260</xdr:colOff>
                    <xdr:row>62</xdr:row>
                    <xdr:rowOff>228600</xdr:rowOff>
                  </to>
                </anchor>
              </controlPr>
            </control>
          </mc:Choice>
        </mc:AlternateContent>
        <mc:AlternateContent xmlns:mc="http://schemas.openxmlformats.org/markup-compatibility/2006">
          <mc:Choice Requires="x14">
            <control shapeId="1115" r:id="rId40" name="Check Box 91">
              <controlPr defaultSize="0" autoFill="0" autoLine="0" autoPict="0">
                <anchor moveWithCells="1" sizeWithCells="1">
                  <from>
                    <xdr:col>4</xdr:col>
                    <xdr:colOff>22860</xdr:colOff>
                    <xdr:row>62</xdr:row>
                    <xdr:rowOff>22860</xdr:rowOff>
                  </from>
                  <to>
                    <xdr:col>4</xdr:col>
                    <xdr:colOff>175260</xdr:colOff>
                    <xdr:row>62</xdr:row>
                    <xdr:rowOff>228600</xdr:rowOff>
                  </to>
                </anchor>
              </controlPr>
            </control>
          </mc:Choice>
        </mc:AlternateContent>
        <mc:AlternateContent xmlns:mc="http://schemas.openxmlformats.org/markup-compatibility/2006">
          <mc:Choice Requires="x14">
            <control shapeId="1116" r:id="rId41" name="Check Box 92">
              <controlPr defaultSize="0" autoFill="0" autoLine="0" autoPict="0">
                <anchor moveWithCells="1" sizeWithCells="1">
                  <from>
                    <xdr:col>4</xdr:col>
                    <xdr:colOff>22860</xdr:colOff>
                    <xdr:row>62</xdr:row>
                    <xdr:rowOff>22860</xdr:rowOff>
                  </from>
                  <to>
                    <xdr:col>4</xdr:col>
                    <xdr:colOff>175260</xdr:colOff>
                    <xdr:row>62</xdr:row>
                    <xdr:rowOff>228600</xdr:rowOff>
                  </to>
                </anchor>
              </controlPr>
            </control>
          </mc:Choice>
        </mc:AlternateContent>
        <mc:AlternateContent xmlns:mc="http://schemas.openxmlformats.org/markup-compatibility/2006">
          <mc:Choice Requires="x14">
            <control shapeId="1119" r:id="rId42" name="Check Box 95">
              <controlPr defaultSize="0" autoFill="0" autoLine="0" autoPict="0">
                <anchor moveWithCells="1" sizeWithCells="1">
                  <from>
                    <xdr:col>2</xdr:col>
                    <xdr:colOff>22860</xdr:colOff>
                    <xdr:row>62</xdr:row>
                    <xdr:rowOff>22860</xdr:rowOff>
                  </from>
                  <to>
                    <xdr:col>2</xdr:col>
                    <xdr:colOff>175260</xdr:colOff>
                    <xdr:row>62</xdr:row>
                    <xdr:rowOff>228600</xdr:rowOff>
                  </to>
                </anchor>
              </controlPr>
            </control>
          </mc:Choice>
        </mc:AlternateContent>
        <mc:AlternateContent xmlns:mc="http://schemas.openxmlformats.org/markup-compatibility/2006">
          <mc:Choice Requires="x14">
            <control shapeId="1120" r:id="rId43" name="Check Box 96">
              <controlPr defaultSize="0" autoFill="0" autoLine="0" autoPict="0">
                <anchor moveWithCells="1" sizeWithCells="1">
                  <from>
                    <xdr:col>2</xdr:col>
                    <xdr:colOff>22860</xdr:colOff>
                    <xdr:row>62</xdr:row>
                    <xdr:rowOff>22860</xdr:rowOff>
                  </from>
                  <to>
                    <xdr:col>2</xdr:col>
                    <xdr:colOff>175260</xdr:colOff>
                    <xdr:row>62</xdr:row>
                    <xdr:rowOff>228600</xdr:rowOff>
                  </to>
                </anchor>
              </controlPr>
            </control>
          </mc:Choice>
        </mc:AlternateContent>
        <mc:AlternateContent xmlns:mc="http://schemas.openxmlformats.org/markup-compatibility/2006">
          <mc:Choice Requires="x14">
            <control shapeId="1123" r:id="rId44" name="Check Box 99">
              <controlPr defaultSize="0" autoFill="0" autoLine="0" autoPict="0">
                <anchor moveWithCells="1" sizeWithCells="1">
                  <from>
                    <xdr:col>4</xdr:col>
                    <xdr:colOff>7620</xdr:colOff>
                    <xdr:row>67</xdr:row>
                    <xdr:rowOff>53340</xdr:rowOff>
                  </from>
                  <to>
                    <xdr:col>4</xdr:col>
                    <xdr:colOff>160020</xdr:colOff>
                    <xdr:row>67</xdr:row>
                    <xdr:rowOff>259080</xdr:rowOff>
                  </to>
                </anchor>
              </controlPr>
            </control>
          </mc:Choice>
        </mc:AlternateContent>
        <mc:AlternateContent xmlns:mc="http://schemas.openxmlformats.org/markup-compatibility/2006">
          <mc:Choice Requires="x14">
            <control shapeId="1124" r:id="rId45" name="Check Box 100">
              <controlPr defaultSize="0" autoFill="0" autoLine="0" autoPict="0">
                <anchor moveWithCells="1" sizeWithCells="1">
                  <from>
                    <xdr:col>4</xdr:col>
                    <xdr:colOff>0</xdr:colOff>
                    <xdr:row>69</xdr:row>
                    <xdr:rowOff>22860</xdr:rowOff>
                  </from>
                  <to>
                    <xdr:col>4</xdr:col>
                    <xdr:colOff>152400</xdr:colOff>
                    <xdr:row>69</xdr:row>
                    <xdr:rowOff>228600</xdr:rowOff>
                  </to>
                </anchor>
              </controlPr>
            </control>
          </mc:Choice>
        </mc:AlternateContent>
        <mc:AlternateContent xmlns:mc="http://schemas.openxmlformats.org/markup-compatibility/2006">
          <mc:Choice Requires="x14">
            <control shapeId="1125" r:id="rId46" name="Check Box 101">
              <controlPr defaultSize="0" autoFill="0" autoLine="0" autoPict="0">
                <anchor moveWithCells="1" sizeWithCells="1">
                  <from>
                    <xdr:col>4</xdr:col>
                    <xdr:colOff>609600</xdr:colOff>
                    <xdr:row>72</xdr:row>
                    <xdr:rowOff>297180</xdr:rowOff>
                  </from>
                  <to>
                    <xdr:col>4</xdr:col>
                    <xdr:colOff>762000</xdr:colOff>
                    <xdr:row>72</xdr:row>
                    <xdr:rowOff>502920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7"/>
  <sheetViews>
    <sheetView workbookViewId="0">
      <selection activeCell="B19" sqref="B19"/>
    </sheetView>
  </sheetViews>
  <sheetFormatPr defaultRowHeight="13.2" x14ac:dyDescent="0.25"/>
  <cols>
    <col min="1" max="1" width="20.21875" customWidth="1"/>
    <col min="2" max="2" width="55.6640625" customWidth="1"/>
    <col min="5" max="5" width="16.5546875" customWidth="1"/>
    <col min="6" max="6" width="58" customWidth="1"/>
  </cols>
  <sheetData>
    <row r="1" spans="1:3" ht="46.2" customHeight="1" x14ac:dyDescent="0.25">
      <c r="A1" s="234" t="s">
        <v>83</v>
      </c>
      <c r="B1" s="234"/>
      <c r="C1" s="234"/>
    </row>
    <row r="2" spans="1:3" ht="45.6" customHeight="1" x14ac:dyDescent="0.25">
      <c r="A2" s="233" t="s">
        <v>84</v>
      </c>
      <c r="B2" s="233"/>
      <c r="C2" s="233"/>
    </row>
    <row r="3" spans="1:3" ht="26.4" x14ac:dyDescent="0.25">
      <c r="A3" s="32" t="s">
        <v>87</v>
      </c>
      <c r="B3" s="33" t="s">
        <v>86</v>
      </c>
      <c r="C3" s="33" t="s">
        <v>85</v>
      </c>
    </row>
    <row r="4" spans="1:3" x14ac:dyDescent="0.25">
      <c r="A4" s="37">
        <v>0.4</v>
      </c>
      <c r="B4" s="38" t="s">
        <v>88</v>
      </c>
      <c r="C4" s="39">
        <v>63</v>
      </c>
    </row>
    <row r="5" spans="1:3" x14ac:dyDescent="0.25">
      <c r="A5" s="34">
        <v>0.5</v>
      </c>
      <c r="B5" s="35" t="s">
        <v>96</v>
      </c>
      <c r="C5" s="36">
        <v>52</v>
      </c>
    </row>
    <row r="6" spans="1:3" x14ac:dyDescent="0.25">
      <c r="A6" s="43">
        <v>0.6</v>
      </c>
      <c r="B6" s="38" t="s">
        <v>89</v>
      </c>
      <c r="C6" s="39">
        <v>44</v>
      </c>
    </row>
    <row r="7" spans="1:3" x14ac:dyDescent="0.25">
      <c r="A7" s="44"/>
      <c r="B7" s="38" t="s">
        <v>90</v>
      </c>
      <c r="C7" s="39">
        <v>57</v>
      </c>
    </row>
    <row r="8" spans="1:3" x14ac:dyDescent="0.25">
      <c r="A8" s="41">
        <v>0.65</v>
      </c>
      <c r="B8" s="35" t="s">
        <v>91</v>
      </c>
      <c r="C8" s="36">
        <v>64</v>
      </c>
    </row>
    <row r="9" spans="1:3" x14ac:dyDescent="0.25">
      <c r="A9" s="46"/>
      <c r="B9" s="35" t="s">
        <v>92</v>
      </c>
      <c r="C9" s="36">
        <v>68</v>
      </c>
    </row>
    <row r="10" spans="1:3" x14ac:dyDescent="0.25">
      <c r="A10" s="42"/>
      <c r="B10" s="35" t="s">
        <v>93</v>
      </c>
      <c r="C10" s="36">
        <v>58</v>
      </c>
    </row>
    <row r="11" spans="1:3" x14ac:dyDescent="0.25">
      <c r="A11" s="47">
        <v>0.7</v>
      </c>
      <c r="B11" s="38" t="s">
        <v>94</v>
      </c>
      <c r="C11" s="39">
        <v>47</v>
      </c>
    </row>
    <row r="12" spans="1:3" x14ac:dyDescent="0.25">
      <c r="A12" s="41">
        <v>0.8</v>
      </c>
      <c r="B12" s="35" t="s">
        <v>101</v>
      </c>
      <c r="C12" s="36" t="s">
        <v>102</v>
      </c>
    </row>
    <row r="13" spans="1:3" x14ac:dyDescent="0.25">
      <c r="A13" s="42"/>
      <c r="B13" s="35" t="s">
        <v>100</v>
      </c>
      <c r="C13" s="36" t="s">
        <v>103</v>
      </c>
    </row>
    <row r="14" spans="1:3" x14ac:dyDescent="0.25">
      <c r="A14" s="47">
        <v>0.85</v>
      </c>
      <c r="B14" s="38" t="s">
        <v>99</v>
      </c>
      <c r="C14" s="39">
        <v>51</v>
      </c>
    </row>
    <row r="15" spans="1:3" x14ac:dyDescent="0.25">
      <c r="A15" s="41">
        <v>0.9</v>
      </c>
      <c r="B15" s="35" t="s">
        <v>97</v>
      </c>
      <c r="C15" s="36">
        <v>48</v>
      </c>
    </row>
    <row r="16" spans="1:3" x14ac:dyDescent="0.25">
      <c r="A16" s="42"/>
      <c r="B16" s="35" t="s">
        <v>98</v>
      </c>
      <c r="C16" s="36">
        <v>49</v>
      </c>
    </row>
    <row r="17" spans="1:3" x14ac:dyDescent="0.25">
      <c r="A17" s="37">
        <v>0.94</v>
      </c>
      <c r="B17" s="38" t="s">
        <v>95</v>
      </c>
      <c r="C17" s="40">
        <v>50</v>
      </c>
    </row>
  </sheetData>
  <mergeCells count="2">
    <mergeCell ref="A2:C2"/>
    <mergeCell ref="A1:C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Formulář </vt:lpstr>
      <vt:lpstr>Pomocná tabulka</vt:lpstr>
      <vt:lpstr>'Formulář '!Oblast_tisku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Kuříková Alena</dc:creator>
  <cp:lastModifiedBy>Jandurová Kateřina, Mgr.</cp:lastModifiedBy>
  <cp:lastPrinted>2026-03-31T08:46:10Z</cp:lastPrinted>
  <dcterms:created xsi:type="dcterms:W3CDTF">2015-02-09T13:33:19Z</dcterms:created>
  <dcterms:modified xsi:type="dcterms:W3CDTF">2026-03-31T08:49:41Z</dcterms:modified>
</cp:coreProperties>
</file>