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grova\Desktop\Granty 2023\Tabulky\"/>
    </mc:Choice>
  </mc:AlternateContent>
  <bookViews>
    <workbookView xWindow="-15" yWindow="-15" windowWidth="28830" windowHeight="4545"/>
  </bookViews>
  <sheets>
    <sheet name="SOUHR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J20" i="1"/>
  <c r="J8" i="1" l="1"/>
  <c r="J9" i="1"/>
  <c r="J10" i="1"/>
  <c r="J11" i="1"/>
  <c r="J12" i="1"/>
  <c r="J13" i="1"/>
  <c r="J14" i="1"/>
  <c r="J15" i="1"/>
  <c r="J16" i="1"/>
  <c r="J17" i="1"/>
  <c r="J7" i="1"/>
  <c r="J22" i="1"/>
  <c r="I22" i="1"/>
  <c r="H22" i="1"/>
  <c r="I18" i="1" l="1"/>
  <c r="I24" i="1" s="1"/>
  <c r="H18" i="1" l="1"/>
  <c r="H24" i="1" s="1"/>
  <c r="J18" i="1" l="1"/>
  <c r="J24" i="1" s="1"/>
</calcChain>
</file>

<file path=xl/sharedStrings.xml><?xml version="1.0" encoding="utf-8"?>
<sst xmlns="http://schemas.openxmlformats.org/spreadsheetml/2006/main" count="72" uniqueCount="60">
  <si>
    <t>POŘADOVÉ ČÍSLO</t>
  </si>
  <si>
    <t>IČO</t>
  </si>
  <si>
    <t>NÁZEV PROJEKTU</t>
  </si>
  <si>
    <t>2.</t>
  </si>
  <si>
    <t>Číslo smlouvy</t>
  </si>
  <si>
    <t>MUJI</t>
  </si>
  <si>
    <t>Podporovaná oblast</t>
  </si>
  <si>
    <t xml:space="preserve"> POŽADOVANÁ VÝŠE DOTACE</t>
  </si>
  <si>
    <t>1.</t>
  </si>
  <si>
    <t>4.</t>
  </si>
  <si>
    <t>3.</t>
  </si>
  <si>
    <t>SCHVÁLENÁ VÝŠE DOTACE</t>
  </si>
  <si>
    <t xml:space="preserve"> DOTACE CELKEM</t>
  </si>
  <si>
    <t>Žadatel</t>
  </si>
  <si>
    <t>Celkem RM a ZM</t>
  </si>
  <si>
    <t xml:space="preserve">              GRANTOVÝ PROGRAM Zdravého města JILEMNICE PRO POSKYTOVÁNÍ DOTACÍ V ROCE 2023</t>
  </si>
  <si>
    <t>71166955</t>
  </si>
  <si>
    <t>Svaz tělesně postižených</t>
  </si>
  <si>
    <t>Společenská a zájmová činnost</t>
  </si>
  <si>
    <t>Svaz diabetiků ČR</t>
  </si>
  <si>
    <t>Zdravotně výchovná činnost a prevence kompli.</t>
  </si>
  <si>
    <t>Šachový klub Jilemnice</t>
  </si>
  <si>
    <t>Využití volného času dětí a mládeže</t>
  </si>
  <si>
    <t>Spolek železniční historie Martinice v Krk.</t>
  </si>
  <si>
    <t>Krkonošské železniční víkendy</t>
  </si>
  <si>
    <t>68247460</t>
  </si>
  <si>
    <t>Svatovavřinecký chrámový sbor Jilemnice</t>
  </si>
  <si>
    <t>Koncert vážné hudby k roku hrabat Harrachů</t>
  </si>
  <si>
    <t>Junák - JILM</t>
  </si>
  <si>
    <t>celoroční systematická práce na všestranném rozvoji mládeže</t>
  </si>
  <si>
    <t>Oblastní charita Jilemnice</t>
  </si>
  <si>
    <t>Zajištění činnosti mateřského centra Rodinka</t>
  </si>
  <si>
    <t>45599696</t>
  </si>
  <si>
    <t>Koloběžkiáda</t>
  </si>
  <si>
    <t>22826076</t>
  </si>
  <si>
    <t>Donaha 2023</t>
  </si>
  <si>
    <t>Divadlo V Roztocké Jilemnice</t>
  </si>
  <si>
    <t>Junák - Jestřáb</t>
  </si>
  <si>
    <t>celoroční činnost střediska</t>
  </si>
  <si>
    <t>Cirkus Jilemnice - spolek pro živou kulturu</t>
  </si>
  <si>
    <t>Pouťové trhy Jilemnice</t>
  </si>
  <si>
    <t>Myslivecký spolek Jilemnice</t>
  </si>
  <si>
    <t>Odchov bažantí zvěře</t>
  </si>
  <si>
    <t>5.</t>
  </si>
  <si>
    <t>Podpora fungování loutkového divadélka Loutkáček</t>
  </si>
  <si>
    <t>8.</t>
  </si>
  <si>
    <t>6.</t>
  </si>
  <si>
    <t>7.</t>
  </si>
  <si>
    <t>9.</t>
  </si>
  <si>
    <t>10.</t>
  </si>
  <si>
    <t>11.</t>
  </si>
  <si>
    <t>12.</t>
  </si>
  <si>
    <t>13.</t>
  </si>
  <si>
    <t>I.</t>
  </si>
  <si>
    <t>II.</t>
  </si>
  <si>
    <t>III.</t>
  </si>
  <si>
    <t>individuál</t>
  </si>
  <si>
    <t xml:space="preserve"> Schválené RM a ZM usnesením č. 4a/10RM/23 a 3a/6ZM/23</t>
  </si>
  <si>
    <t>CELKEM RM usn. 4a/10RM/23</t>
  </si>
  <si>
    <t>CELKEM ZM usn. 3a/6ZM/23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</si>
</sst>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6"/>
      <name val="Arial"/>
      <family val="2"/>
      <charset val="238"/>
    </font>
    <font>
      <b/>
      <sz val="14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2" fillId="0" borderId="0" xfId="0" applyFont="1" applyFill="1"/>
    <xf numFmtId="0" fontId="3" fillId="0" borderId="0" xfId="0" applyFont="1" applyFill="1"/>
    <xf numFmtId="0" fontId="4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 applyFill="1" applyBorder="1"/>
    <xf numFmtId="0" fontId="0" fillId="0" borderId="0" xfId="0" applyFill="1"/>
    <xf numFmtId="0" fontId="9" fillId="0" borderId="0" xfId="0" applyFont="1"/>
    <xf numFmtId="0" fontId="0" fillId="0" borderId="0" xfId="0" applyBorder="1"/>
    <xf numFmtId="0" fontId="1" fillId="0" borderId="0" xfId="0" applyFont="1" applyFill="1" applyBorder="1" applyAlignment="1">
      <alignment horizontal="right"/>
    </xf>
    <xf numFmtId="0" fontId="0" fillId="0" borderId="0" xfId="0" applyFill="1" applyBorder="1"/>
    <xf numFmtId="3" fontId="1" fillId="0" borderId="0" xfId="0" applyNumberFormat="1" applyFont="1" applyFill="1" applyBorder="1" applyAlignment="1">
      <alignment horizontal="right"/>
    </xf>
    <xf numFmtId="0" fontId="4" fillId="0" borderId="0" xfId="0" applyFont="1" applyBorder="1"/>
    <xf numFmtId="0" fontId="1" fillId="0" borderId="0" xfId="0" applyFont="1" applyBorder="1"/>
    <xf numFmtId="0" fontId="1" fillId="0" borderId="0" xfId="0" applyFont="1" applyFill="1" applyBorder="1" applyAlignment="1">
      <alignment wrapText="1"/>
    </xf>
    <xf numFmtId="0" fontId="7" fillId="0" borderId="0" xfId="0" applyFont="1" applyBorder="1"/>
    <xf numFmtId="0" fontId="10" fillId="0" borderId="0" xfId="0" applyFont="1" applyFill="1" applyBorder="1" applyAlignment="1">
      <alignment wrapText="1"/>
    </xf>
    <xf numFmtId="3" fontId="4" fillId="0" borderId="0" xfId="0" applyNumberFormat="1" applyFont="1" applyBorder="1"/>
    <xf numFmtId="0" fontId="4" fillId="0" borderId="0" xfId="0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6" fillId="0" borderId="0" xfId="0" applyFont="1" applyBorder="1"/>
    <xf numFmtId="3" fontId="13" fillId="0" borderId="7" xfId="0" applyNumberFormat="1" applyFont="1" applyFill="1" applyBorder="1" applyAlignment="1">
      <alignment horizontal="right"/>
    </xf>
    <xf numFmtId="0" fontId="13" fillId="0" borderId="13" xfId="0" applyFont="1" applyBorder="1"/>
    <xf numFmtId="3" fontId="13" fillId="0" borderId="14" xfId="0" applyNumberFormat="1" applyFont="1" applyBorder="1"/>
    <xf numFmtId="0" fontId="0" fillId="0" borderId="16" xfId="0" applyBorder="1"/>
    <xf numFmtId="0" fontId="1" fillId="0" borderId="16" xfId="0" applyFont="1" applyFill="1" applyBorder="1" applyAlignment="1">
      <alignment wrapText="1"/>
    </xf>
    <xf numFmtId="0" fontId="4" fillId="0" borderId="16" xfId="0" applyFont="1" applyFill="1" applyBorder="1" applyAlignment="1">
      <alignment horizontal="center"/>
    </xf>
    <xf numFmtId="0" fontId="1" fillId="0" borderId="16" xfId="0" applyFont="1" applyBorder="1" applyAlignment="1">
      <alignment wrapText="1"/>
    </xf>
    <xf numFmtId="3" fontId="1" fillId="0" borderId="16" xfId="0" applyNumberFormat="1" applyFont="1" applyFill="1" applyBorder="1" applyAlignment="1">
      <alignment horizontal="right"/>
    </xf>
    <xf numFmtId="0" fontId="1" fillId="0" borderId="16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6" xfId="0" applyFont="1" applyBorder="1"/>
    <xf numFmtId="0" fontId="13" fillId="0" borderId="8" xfId="0" applyFont="1" applyFill="1" applyBorder="1" applyAlignment="1"/>
    <xf numFmtId="3" fontId="13" fillId="0" borderId="8" xfId="0" applyNumberFormat="1" applyFont="1" applyFill="1" applyBorder="1"/>
    <xf numFmtId="0" fontId="4" fillId="0" borderId="18" xfId="0" applyFont="1" applyBorder="1" applyAlignment="1">
      <alignment horizontal="center"/>
    </xf>
    <xf numFmtId="0" fontId="0" fillId="0" borderId="18" xfId="0" applyBorder="1"/>
    <xf numFmtId="0" fontId="1" fillId="0" borderId="18" xfId="0" applyFont="1" applyFill="1" applyBorder="1" applyAlignment="1">
      <alignment wrapText="1"/>
    </xf>
    <xf numFmtId="3" fontId="1" fillId="0" borderId="18" xfId="0" applyNumberFormat="1" applyFont="1" applyBorder="1" applyAlignment="1">
      <alignment horizontal="right"/>
    </xf>
    <xf numFmtId="0" fontId="1" fillId="0" borderId="23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 vertical="center" wrapText="1"/>
    </xf>
    <xf numFmtId="3" fontId="1" fillId="0" borderId="23" xfId="0" applyNumberFormat="1" applyFont="1" applyFill="1" applyBorder="1" applyAlignment="1">
      <alignment horizontal="right"/>
    </xf>
    <xf numFmtId="0" fontId="11" fillId="0" borderId="0" xfId="0" applyFont="1" applyFill="1" applyBorder="1"/>
    <xf numFmtId="0" fontId="4" fillId="0" borderId="18" xfId="0" applyFont="1" applyFill="1" applyBorder="1" applyAlignment="1">
      <alignment horizontal="center"/>
    </xf>
    <xf numFmtId="0" fontId="1" fillId="0" borderId="18" xfId="0" applyFont="1" applyBorder="1" applyAlignment="1">
      <alignment wrapText="1"/>
    </xf>
    <xf numFmtId="0" fontId="4" fillId="0" borderId="17" xfId="0" applyFont="1" applyBorder="1" applyAlignment="1">
      <alignment horizontal="right"/>
    </xf>
    <xf numFmtId="0" fontId="4" fillId="0" borderId="20" xfId="0" applyFont="1" applyFill="1" applyBorder="1" applyAlignment="1">
      <alignment horizontal="right"/>
    </xf>
    <xf numFmtId="0" fontId="4" fillId="0" borderId="22" xfId="0" applyFont="1" applyFill="1" applyBorder="1" applyAlignment="1">
      <alignment horizontal="right"/>
    </xf>
    <xf numFmtId="49" fontId="12" fillId="0" borderId="18" xfId="0" applyNumberFormat="1" applyFont="1" applyBorder="1" applyAlignment="1">
      <alignment horizontal="right"/>
    </xf>
    <xf numFmtId="0" fontId="12" fillId="0" borderId="16" xfId="0" applyFont="1" applyFill="1" applyBorder="1" applyAlignment="1">
      <alignment horizontal="right"/>
    </xf>
    <xf numFmtId="49" fontId="12" fillId="0" borderId="16" xfId="0" applyNumberFormat="1" applyFont="1" applyBorder="1" applyAlignment="1">
      <alignment horizontal="right"/>
    </xf>
    <xf numFmtId="0" fontId="12" fillId="0" borderId="16" xfId="0" applyFont="1" applyBorder="1" applyAlignment="1">
      <alignment horizontal="right"/>
    </xf>
    <xf numFmtId="0" fontId="12" fillId="0" borderId="23" xfId="0" applyFont="1" applyBorder="1" applyAlignment="1">
      <alignment horizontal="right"/>
    </xf>
    <xf numFmtId="0" fontId="12" fillId="0" borderId="18" xfId="0" applyFont="1" applyFill="1" applyBorder="1" applyAlignment="1">
      <alignment horizontal="right"/>
    </xf>
    <xf numFmtId="0" fontId="1" fillId="0" borderId="18" xfId="0" applyFont="1" applyFill="1" applyBorder="1"/>
    <xf numFmtId="0" fontId="1" fillId="0" borderId="16" xfId="0" applyFont="1" applyFill="1" applyBorder="1"/>
    <xf numFmtId="0" fontId="1" fillId="0" borderId="23" xfId="0" applyFont="1" applyFill="1" applyBorder="1"/>
    <xf numFmtId="0" fontId="1" fillId="0" borderId="23" xfId="0" applyFont="1" applyBorder="1" applyAlignment="1">
      <alignment wrapText="1"/>
    </xf>
    <xf numFmtId="3" fontId="4" fillId="0" borderId="0" xfId="0" applyNumberFormat="1" applyFont="1" applyFill="1" applyBorder="1"/>
    <xf numFmtId="3" fontId="13" fillId="0" borderId="7" xfId="0" applyNumberFormat="1" applyFont="1" applyFill="1" applyBorder="1" applyAlignment="1">
      <alignment horizontal="center"/>
    </xf>
    <xf numFmtId="3" fontId="13" fillId="0" borderId="14" xfId="0" applyNumberFormat="1" applyFont="1" applyBorder="1" applyAlignment="1">
      <alignment horizontal="center"/>
    </xf>
    <xf numFmtId="3" fontId="1" fillId="0" borderId="18" xfId="0" applyNumberFormat="1" applyFont="1" applyFill="1" applyBorder="1" applyAlignment="1">
      <alignment horizontal="center"/>
    </xf>
    <xf numFmtId="3" fontId="1" fillId="0" borderId="16" xfId="0" applyNumberFormat="1" applyFont="1" applyFill="1" applyBorder="1" applyAlignment="1">
      <alignment horizontal="center"/>
    </xf>
    <xf numFmtId="3" fontId="1" fillId="0" borderId="23" xfId="0" applyNumberFormat="1" applyFont="1" applyFill="1" applyBorder="1" applyAlignment="1">
      <alignment horizontal="center"/>
    </xf>
    <xf numFmtId="0" fontId="1" fillId="0" borderId="18" xfId="0" applyFont="1" applyBorder="1"/>
    <xf numFmtId="3" fontId="1" fillId="0" borderId="18" xfId="0" applyNumberFormat="1" applyFont="1" applyFill="1" applyBorder="1" applyAlignment="1">
      <alignment horizontal="center" vertical="top"/>
    </xf>
    <xf numFmtId="0" fontId="13" fillId="0" borderId="8" xfId="0" applyFont="1" applyBorder="1"/>
    <xf numFmtId="3" fontId="13" fillId="0" borderId="11" xfId="0" applyNumberFormat="1" applyFont="1" applyBorder="1" applyAlignment="1">
      <alignment horizontal="center"/>
    </xf>
    <xf numFmtId="3" fontId="13" fillId="0" borderId="15" xfId="0" applyNumberFormat="1" applyFont="1" applyBorder="1"/>
    <xf numFmtId="0" fontId="4" fillId="0" borderId="25" xfId="0" applyFont="1" applyBorder="1" applyAlignment="1">
      <alignment horizontal="right"/>
    </xf>
    <xf numFmtId="0" fontId="1" fillId="0" borderId="18" xfId="0" applyFont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right"/>
    </xf>
    <xf numFmtId="0" fontId="12" fillId="2" borderId="16" xfId="0" applyFont="1" applyFill="1" applyBorder="1" applyAlignment="1">
      <alignment horizontal="right"/>
    </xf>
    <xf numFmtId="0" fontId="1" fillId="2" borderId="16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3" fontId="1" fillId="2" borderId="16" xfId="0" applyNumberFormat="1" applyFont="1" applyFill="1" applyBorder="1" applyAlignment="1">
      <alignment horizontal="center"/>
    </xf>
    <xf numFmtId="3" fontId="1" fillId="2" borderId="16" xfId="0" applyNumberFormat="1" applyFont="1" applyFill="1" applyBorder="1" applyAlignment="1">
      <alignment horizontal="right"/>
    </xf>
    <xf numFmtId="0" fontId="4" fillId="2" borderId="25" xfId="0" applyFont="1" applyFill="1" applyBorder="1" applyAlignment="1">
      <alignment horizontal="right"/>
    </xf>
    <xf numFmtId="49" fontId="12" fillId="2" borderId="16" xfId="0" applyNumberFormat="1" applyFont="1" applyFill="1" applyBorder="1" applyAlignment="1">
      <alignment horizontal="right"/>
    </xf>
    <xf numFmtId="0" fontId="1" fillId="2" borderId="16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right"/>
    </xf>
    <xf numFmtId="0" fontId="12" fillId="2" borderId="23" xfId="0" applyFont="1" applyFill="1" applyBorder="1" applyAlignment="1">
      <alignment horizontal="right"/>
    </xf>
    <xf numFmtId="0" fontId="1" fillId="2" borderId="23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3" xfId="0" applyFont="1" applyFill="1" applyBorder="1"/>
    <xf numFmtId="0" fontId="1" fillId="2" borderId="23" xfId="0" applyFont="1" applyFill="1" applyBorder="1" applyAlignment="1">
      <alignment horizontal="left" wrapText="1"/>
    </xf>
    <xf numFmtId="3" fontId="1" fillId="2" borderId="23" xfId="0" applyNumberFormat="1" applyFont="1" applyFill="1" applyBorder="1" applyAlignment="1">
      <alignment horizontal="center" vertical="top"/>
    </xf>
    <xf numFmtId="3" fontId="1" fillId="3" borderId="19" xfId="0" applyNumberFormat="1" applyFont="1" applyFill="1" applyBorder="1" applyAlignment="1"/>
    <xf numFmtId="3" fontId="1" fillId="3" borderId="26" xfId="0" applyNumberFormat="1" applyFont="1" applyFill="1" applyBorder="1" applyAlignment="1"/>
    <xf numFmtId="3" fontId="1" fillId="3" borderId="21" xfId="0" applyNumberFormat="1" applyFont="1" applyFill="1" applyBorder="1" applyAlignment="1"/>
    <xf numFmtId="3" fontId="1" fillId="3" borderId="27" xfId="0" applyNumberFormat="1" applyFont="1" applyFill="1" applyBorder="1" applyAlignment="1"/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88" wrapText="1"/>
    </xf>
    <xf numFmtId="0" fontId="5" fillId="0" borderId="4" xfId="0" applyFont="1" applyBorder="1" applyAlignment="1">
      <alignment horizontal="center" vertical="center" textRotation="88" wrapText="1"/>
    </xf>
    <xf numFmtId="0" fontId="5" fillId="0" borderId="12" xfId="0" applyFont="1" applyBorder="1" applyAlignment="1">
      <alignment horizontal="center" vertical="center" textRotation="88" wrapText="1"/>
    </xf>
    <xf numFmtId="0" fontId="5" fillId="0" borderId="3" xfId="0" applyFont="1" applyBorder="1" applyAlignment="1">
      <alignment horizontal="center" textRotation="90" wrapText="1"/>
    </xf>
    <xf numFmtId="0" fontId="5" fillId="0" borderId="6" xfId="0" applyFont="1" applyBorder="1" applyAlignment="1">
      <alignment horizontal="center" textRotation="90" wrapText="1"/>
    </xf>
    <xf numFmtId="3" fontId="1" fillId="0" borderId="18" xfId="0" applyNumberFormat="1" applyFont="1" applyFill="1" applyBorder="1"/>
    <xf numFmtId="3" fontId="1" fillId="3" borderId="19" xfId="0" applyNumberFormat="1" applyFont="1" applyFill="1" applyBorder="1"/>
    <xf numFmtId="3" fontId="1" fillId="2" borderId="23" xfId="0" applyNumberFormat="1" applyFont="1" applyFill="1" applyBorder="1"/>
    <xf numFmtId="3" fontId="1" fillId="3" borderId="24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abSelected="1" zoomScale="124" zoomScaleNormal="124" workbookViewId="0">
      <selection activeCell="K28" sqref="K28"/>
    </sheetView>
  </sheetViews>
  <sheetFormatPr defaultRowHeight="12.75" x14ac:dyDescent="0.2"/>
  <cols>
    <col min="1" max="1" width="4.28515625" customWidth="1"/>
    <col min="2" max="2" width="11.42578125" bestFit="1" customWidth="1"/>
    <col min="3" max="3" width="5.28515625" customWidth="1"/>
    <col min="4" max="4" width="14.42578125" customWidth="1"/>
    <col min="5" max="5" width="10" bestFit="1" customWidth="1"/>
    <col min="6" max="6" width="36.5703125" customWidth="1"/>
    <col min="7" max="7" width="52.85546875" customWidth="1"/>
    <col min="8" max="8" width="12.7109375" customWidth="1"/>
    <col min="9" max="9" width="10.5703125" customWidth="1"/>
    <col min="10" max="10" width="10.28515625" customWidth="1"/>
    <col min="11" max="11" width="18.5703125" customWidth="1"/>
  </cols>
  <sheetData>
    <row r="1" spans="1:12" ht="20.25" x14ac:dyDescent="0.3">
      <c r="A1" s="9" t="s">
        <v>15</v>
      </c>
      <c r="B1" s="1"/>
      <c r="C1" s="1"/>
      <c r="D1" s="6"/>
      <c r="E1" s="1"/>
      <c r="F1" s="2"/>
      <c r="G1" s="3"/>
      <c r="H1" s="4"/>
      <c r="I1" s="4"/>
    </row>
    <row r="2" spans="1:12" ht="23.25" customHeight="1" thickBot="1" x14ac:dyDescent="0.25">
      <c r="A2" s="4"/>
      <c r="B2" s="4"/>
      <c r="C2" s="4"/>
      <c r="D2" s="4"/>
      <c r="E2" s="4"/>
      <c r="F2" s="4" t="s">
        <v>57</v>
      </c>
      <c r="G2" s="4"/>
      <c r="H2" s="4"/>
      <c r="I2" s="4"/>
    </row>
    <row r="3" spans="1:12" x14ac:dyDescent="0.2">
      <c r="A3" s="108" t="s">
        <v>0</v>
      </c>
      <c r="B3" s="104" t="s">
        <v>1</v>
      </c>
      <c r="C3" s="106" t="s">
        <v>6</v>
      </c>
      <c r="D3" s="102" t="s">
        <v>4</v>
      </c>
      <c r="E3" s="104" t="s">
        <v>5</v>
      </c>
      <c r="F3" s="104" t="s">
        <v>13</v>
      </c>
      <c r="G3" s="104" t="s">
        <v>2</v>
      </c>
      <c r="H3" s="111" t="s">
        <v>7</v>
      </c>
      <c r="I3" s="100" t="s">
        <v>11</v>
      </c>
      <c r="J3" s="97" t="s">
        <v>12</v>
      </c>
    </row>
    <row r="4" spans="1:12" x14ac:dyDescent="0.2">
      <c r="A4" s="109"/>
      <c r="B4" s="105"/>
      <c r="C4" s="107"/>
      <c r="D4" s="103"/>
      <c r="E4" s="105"/>
      <c r="F4" s="105"/>
      <c r="G4" s="105"/>
      <c r="H4" s="112"/>
      <c r="I4" s="101"/>
      <c r="J4" s="98"/>
    </row>
    <row r="5" spans="1:12" x14ac:dyDescent="0.2">
      <c r="A5" s="109"/>
      <c r="B5" s="105"/>
      <c r="C5" s="107"/>
      <c r="D5" s="103"/>
      <c r="E5" s="105"/>
      <c r="F5" s="105"/>
      <c r="G5" s="105"/>
      <c r="H5" s="112"/>
      <c r="I5" s="101"/>
      <c r="J5" s="98"/>
    </row>
    <row r="6" spans="1:12" ht="32.25" customHeight="1" thickBot="1" x14ac:dyDescent="0.25">
      <c r="A6" s="110"/>
      <c r="B6" s="105"/>
      <c r="C6" s="107"/>
      <c r="D6" s="103"/>
      <c r="E6" s="105"/>
      <c r="F6" s="105"/>
      <c r="G6" s="105"/>
      <c r="H6" s="112"/>
      <c r="I6" s="101"/>
      <c r="J6" s="99"/>
    </row>
    <row r="7" spans="1:12" ht="15.95" customHeight="1" x14ac:dyDescent="0.2">
      <c r="A7" s="48" t="s">
        <v>8</v>
      </c>
      <c r="B7" s="51" t="s">
        <v>16</v>
      </c>
      <c r="C7" s="73" t="s">
        <v>55</v>
      </c>
      <c r="D7" s="38">
        <v>41</v>
      </c>
      <c r="E7" s="39"/>
      <c r="F7" s="57" t="s">
        <v>17</v>
      </c>
      <c r="G7" s="40" t="s">
        <v>18</v>
      </c>
      <c r="H7" s="64">
        <v>15000</v>
      </c>
      <c r="I7" s="41">
        <v>15000</v>
      </c>
      <c r="J7" s="93">
        <f>I7</f>
        <v>15000</v>
      </c>
      <c r="K7" s="8"/>
      <c r="L7" s="8"/>
    </row>
    <row r="8" spans="1:12" ht="15.95" customHeight="1" x14ac:dyDescent="0.2">
      <c r="A8" s="75" t="s">
        <v>3</v>
      </c>
      <c r="B8" s="76">
        <v>49295179</v>
      </c>
      <c r="C8" s="77" t="s">
        <v>55</v>
      </c>
      <c r="D8" s="78">
        <v>40</v>
      </c>
      <c r="E8" s="79"/>
      <c r="F8" s="79" t="s">
        <v>19</v>
      </c>
      <c r="G8" s="80" t="s">
        <v>20</v>
      </c>
      <c r="H8" s="81">
        <v>44200</v>
      </c>
      <c r="I8" s="82">
        <v>30400</v>
      </c>
      <c r="J8" s="94">
        <f t="shared" ref="J8:J17" si="0">I8</f>
        <v>30400</v>
      </c>
      <c r="K8" s="8"/>
      <c r="L8" s="8"/>
    </row>
    <row r="9" spans="1:12" ht="15.95" customHeight="1" x14ac:dyDescent="0.2">
      <c r="A9" s="49" t="s">
        <v>10</v>
      </c>
      <c r="B9" s="52">
        <v>49294687</v>
      </c>
      <c r="C9" s="33" t="s">
        <v>55</v>
      </c>
      <c r="D9" s="30">
        <v>34</v>
      </c>
      <c r="E9" s="28"/>
      <c r="F9" s="35" t="s">
        <v>41</v>
      </c>
      <c r="G9" s="31" t="s">
        <v>42</v>
      </c>
      <c r="H9" s="65">
        <v>16000</v>
      </c>
      <c r="I9" s="32">
        <v>5100</v>
      </c>
      <c r="J9" s="95">
        <f t="shared" si="0"/>
        <v>5100</v>
      </c>
      <c r="K9" s="8"/>
      <c r="L9" s="8"/>
    </row>
    <row r="10" spans="1:12" ht="15.95" customHeight="1" x14ac:dyDescent="0.2">
      <c r="A10" s="83" t="s">
        <v>9</v>
      </c>
      <c r="B10" s="84" t="s">
        <v>25</v>
      </c>
      <c r="C10" s="77" t="s">
        <v>54</v>
      </c>
      <c r="D10" s="85">
        <v>39</v>
      </c>
      <c r="E10" s="77"/>
      <c r="F10" s="79" t="s">
        <v>26</v>
      </c>
      <c r="G10" s="79" t="s">
        <v>27</v>
      </c>
      <c r="H10" s="81">
        <v>25000</v>
      </c>
      <c r="I10" s="82">
        <v>21700</v>
      </c>
      <c r="J10" s="94">
        <f t="shared" si="0"/>
        <v>21700</v>
      </c>
      <c r="K10" s="8"/>
      <c r="L10" s="8"/>
    </row>
    <row r="11" spans="1:12" ht="15.95" customHeight="1" x14ac:dyDescent="0.2">
      <c r="A11" s="49" t="s">
        <v>43</v>
      </c>
      <c r="B11" s="53" t="s">
        <v>32</v>
      </c>
      <c r="C11" s="33" t="s">
        <v>54</v>
      </c>
      <c r="D11" s="34">
        <v>36</v>
      </c>
      <c r="E11" s="33"/>
      <c r="F11" s="35" t="s">
        <v>30</v>
      </c>
      <c r="G11" s="35" t="s">
        <v>44</v>
      </c>
      <c r="H11" s="65">
        <v>15000</v>
      </c>
      <c r="I11" s="32">
        <v>13500</v>
      </c>
      <c r="J11" s="95">
        <f t="shared" si="0"/>
        <v>13500</v>
      </c>
      <c r="K11" s="8"/>
      <c r="L11" s="8"/>
    </row>
    <row r="12" spans="1:12" ht="15.95" customHeight="1" x14ac:dyDescent="0.2">
      <c r="A12" s="75" t="s">
        <v>46</v>
      </c>
      <c r="B12" s="84" t="s">
        <v>34</v>
      </c>
      <c r="C12" s="77" t="s">
        <v>54</v>
      </c>
      <c r="D12" s="85">
        <v>31</v>
      </c>
      <c r="E12" s="77"/>
      <c r="F12" s="79" t="s">
        <v>36</v>
      </c>
      <c r="G12" s="79" t="s">
        <v>35</v>
      </c>
      <c r="H12" s="81">
        <v>8000</v>
      </c>
      <c r="I12" s="82">
        <v>8000</v>
      </c>
      <c r="J12" s="94">
        <f t="shared" si="0"/>
        <v>8000</v>
      </c>
      <c r="K12" s="8"/>
      <c r="L12" s="8"/>
    </row>
    <row r="13" spans="1:12" ht="15.95" customHeight="1" x14ac:dyDescent="0.2">
      <c r="A13" s="72" t="s">
        <v>47</v>
      </c>
      <c r="B13" s="54">
        <v>19100418</v>
      </c>
      <c r="C13" s="33" t="s">
        <v>54</v>
      </c>
      <c r="D13" s="34" t="s">
        <v>56</v>
      </c>
      <c r="E13" s="33"/>
      <c r="F13" s="35" t="s">
        <v>39</v>
      </c>
      <c r="G13" s="35" t="s">
        <v>40</v>
      </c>
      <c r="H13" s="65">
        <v>40000</v>
      </c>
      <c r="I13" s="32">
        <v>0</v>
      </c>
      <c r="J13" s="95">
        <f t="shared" si="0"/>
        <v>0</v>
      </c>
      <c r="K13" s="8"/>
      <c r="L13" s="8"/>
    </row>
    <row r="14" spans="1:12" ht="15.95" customHeight="1" x14ac:dyDescent="0.2">
      <c r="A14" s="75" t="s">
        <v>45</v>
      </c>
      <c r="B14" s="76">
        <v>27033422</v>
      </c>
      <c r="C14" s="77" t="s">
        <v>53</v>
      </c>
      <c r="D14" s="85">
        <v>30</v>
      </c>
      <c r="E14" s="77"/>
      <c r="F14" s="79" t="s">
        <v>21</v>
      </c>
      <c r="G14" s="80" t="s">
        <v>22</v>
      </c>
      <c r="H14" s="81">
        <v>4000</v>
      </c>
      <c r="I14" s="82">
        <v>4000</v>
      </c>
      <c r="J14" s="95">
        <f t="shared" si="0"/>
        <v>4000</v>
      </c>
      <c r="K14" s="8"/>
      <c r="L14" s="8"/>
    </row>
    <row r="15" spans="1:12" ht="15.95" customHeight="1" x14ac:dyDescent="0.2">
      <c r="A15" s="49" t="s">
        <v>48</v>
      </c>
      <c r="B15" s="54">
        <v>15045269</v>
      </c>
      <c r="C15" s="33" t="s">
        <v>53</v>
      </c>
      <c r="D15" s="34">
        <v>33</v>
      </c>
      <c r="E15" s="33"/>
      <c r="F15" s="58" t="s">
        <v>28</v>
      </c>
      <c r="G15" s="29" t="s">
        <v>29</v>
      </c>
      <c r="H15" s="65">
        <v>50000</v>
      </c>
      <c r="I15" s="32">
        <v>44900</v>
      </c>
      <c r="J15" s="95">
        <f t="shared" si="0"/>
        <v>44900</v>
      </c>
      <c r="K15" s="8"/>
      <c r="L15" s="8"/>
    </row>
    <row r="16" spans="1:12" ht="15.95" customHeight="1" x14ac:dyDescent="0.2">
      <c r="A16" s="83" t="s">
        <v>49</v>
      </c>
      <c r="B16" s="76">
        <v>45599696</v>
      </c>
      <c r="C16" s="77" t="s">
        <v>53</v>
      </c>
      <c r="D16" s="85">
        <v>35</v>
      </c>
      <c r="E16" s="77"/>
      <c r="F16" s="79" t="s">
        <v>30</v>
      </c>
      <c r="G16" s="80" t="s">
        <v>33</v>
      </c>
      <c r="H16" s="81">
        <v>3000</v>
      </c>
      <c r="I16" s="82">
        <v>3000</v>
      </c>
      <c r="J16" s="94">
        <f t="shared" si="0"/>
        <v>3000</v>
      </c>
      <c r="K16" s="8"/>
      <c r="L16" s="8"/>
    </row>
    <row r="17" spans="1:12" ht="15.95" customHeight="1" thickBot="1" x14ac:dyDescent="0.25">
      <c r="A17" s="50" t="s">
        <v>50</v>
      </c>
      <c r="B17" s="55">
        <v>49294474</v>
      </c>
      <c r="C17" s="42" t="s">
        <v>53</v>
      </c>
      <c r="D17" s="43">
        <v>32</v>
      </c>
      <c r="E17" s="42"/>
      <c r="F17" s="59" t="s">
        <v>37</v>
      </c>
      <c r="G17" s="60" t="s">
        <v>38</v>
      </c>
      <c r="H17" s="66">
        <v>25000</v>
      </c>
      <c r="I17" s="44">
        <v>24100</v>
      </c>
      <c r="J17" s="96">
        <f t="shared" si="0"/>
        <v>24100</v>
      </c>
      <c r="K17" s="8"/>
      <c r="L17" s="8"/>
    </row>
    <row r="18" spans="1:12" ht="15.95" customHeight="1" thickBot="1" x14ac:dyDescent="0.3">
      <c r="A18" s="11"/>
      <c r="B18" s="45"/>
      <c r="C18" s="45"/>
      <c r="D18" s="45"/>
      <c r="E18" s="45"/>
      <c r="F18" s="45"/>
      <c r="G18" s="36" t="s">
        <v>58</v>
      </c>
      <c r="H18" s="62">
        <f>SUM(H7:H17)</f>
        <v>245200</v>
      </c>
      <c r="I18" s="25">
        <f>SUM(I7:I17)</f>
        <v>169700</v>
      </c>
      <c r="J18" s="37">
        <f>SUM(J7:J17)</f>
        <v>169700</v>
      </c>
      <c r="K18" s="8"/>
      <c r="L18" s="8"/>
    </row>
    <row r="19" spans="1:12" ht="15.95" customHeight="1" thickBot="1" x14ac:dyDescent="0.25">
      <c r="A19" s="24"/>
      <c r="B19" s="7"/>
      <c r="C19" s="7"/>
      <c r="D19" s="7"/>
      <c r="E19" s="7"/>
      <c r="F19" s="7"/>
      <c r="G19" s="7"/>
      <c r="H19" s="61"/>
      <c r="I19" s="7"/>
      <c r="J19" s="12"/>
      <c r="K19" s="12"/>
      <c r="L19" s="8"/>
    </row>
    <row r="20" spans="1:12" ht="15.95" customHeight="1" x14ac:dyDescent="0.2">
      <c r="A20" s="48" t="s">
        <v>51</v>
      </c>
      <c r="B20" s="56">
        <v>45599696</v>
      </c>
      <c r="C20" s="74" t="s">
        <v>55</v>
      </c>
      <c r="D20" s="46">
        <v>37</v>
      </c>
      <c r="E20" s="39"/>
      <c r="F20" s="67" t="s">
        <v>30</v>
      </c>
      <c r="G20" s="47" t="s">
        <v>31</v>
      </c>
      <c r="H20" s="68">
        <v>65000</v>
      </c>
      <c r="I20" s="113">
        <v>49500</v>
      </c>
      <c r="J20" s="114">
        <f>I20</f>
        <v>49500</v>
      </c>
      <c r="K20" s="12"/>
      <c r="L20" s="8"/>
    </row>
    <row r="21" spans="1:12" ht="15.95" customHeight="1" thickBot="1" x14ac:dyDescent="0.25">
      <c r="A21" s="86" t="s">
        <v>52</v>
      </c>
      <c r="B21" s="87">
        <v>4256221</v>
      </c>
      <c r="C21" s="88" t="s">
        <v>54</v>
      </c>
      <c r="D21" s="89">
        <v>38</v>
      </c>
      <c r="E21" s="88"/>
      <c r="F21" s="90" t="s">
        <v>23</v>
      </c>
      <c r="G21" s="91" t="s">
        <v>24</v>
      </c>
      <c r="H21" s="92">
        <v>80000</v>
      </c>
      <c r="I21" s="115">
        <v>80000</v>
      </c>
      <c r="J21" s="116">
        <f>I21</f>
        <v>80000</v>
      </c>
      <c r="K21" s="12"/>
      <c r="L21" s="8"/>
    </row>
    <row r="22" spans="1:12" ht="15.95" customHeight="1" thickBot="1" x14ac:dyDescent="0.3">
      <c r="A22" s="4"/>
      <c r="B22" s="4"/>
      <c r="C22" s="4"/>
      <c r="D22" s="4"/>
      <c r="E22" s="4"/>
      <c r="F22" s="4"/>
      <c r="G22" s="69" t="s">
        <v>59</v>
      </c>
      <c r="H22" s="70">
        <f>H20+H21</f>
        <v>145000</v>
      </c>
      <c r="I22" s="27">
        <f>I20+I21</f>
        <v>129500</v>
      </c>
      <c r="J22" s="71">
        <f>J20+J21</f>
        <v>129500</v>
      </c>
      <c r="L22" s="8"/>
    </row>
    <row r="23" spans="1:12" ht="13.5" customHeight="1" thickBot="1" x14ac:dyDescent="0.25">
      <c r="A23" s="20"/>
      <c r="B23" s="21"/>
      <c r="C23" s="21"/>
      <c r="D23" s="22"/>
      <c r="E23" s="21"/>
      <c r="F23" s="16"/>
      <c r="G23" s="23"/>
      <c r="H23" s="13"/>
      <c r="I23" s="13"/>
      <c r="J23" s="19"/>
      <c r="L23" s="8"/>
    </row>
    <row r="24" spans="1:12" ht="15.75" thickBot="1" x14ac:dyDescent="0.3">
      <c r="A24" s="14"/>
      <c r="B24" s="15"/>
      <c r="C24" s="5"/>
      <c r="D24" s="5"/>
      <c r="E24" s="5"/>
      <c r="F24" s="17"/>
      <c r="G24" s="26" t="s">
        <v>14</v>
      </c>
      <c r="H24" s="63">
        <f>H18+H22</f>
        <v>390200</v>
      </c>
      <c r="I24" s="27">
        <f>I18+I22</f>
        <v>299200</v>
      </c>
      <c r="J24" s="27">
        <f>J18+J22</f>
        <v>299200</v>
      </c>
      <c r="L24" s="8"/>
    </row>
    <row r="25" spans="1:12" ht="20.25" customHeight="1" x14ac:dyDescent="0.2">
      <c r="A25" s="14"/>
      <c r="B25" s="17"/>
      <c r="C25" s="5"/>
      <c r="D25" s="5"/>
      <c r="E25" s="5"/>
      <c r="F25" s="17"/>
      <c r="G25" s="17"/>
      <c r="H25" s="17"/>
      <c r="I25" s="10"/>
      <c r="J25" s="10"/>
      <c r="K25" s="18"/>
      <c r="L25" s="8"/>
    </row>
    <row r="26" spans="1:12" ht="18" customHeight="1" x14ac:dyDescent="0.2">
      <c r="A26" s="4"/>
      <c r="B26" s="1"/>
      <c r="C26" s="5"/>
      <c r="D26" s="5"/>
      <c r="E26" s="5"/>
      <c r="F26" s="17"/>
      <c r="G26" s="17"/>
      <c r="H26" s="17"/>
      <c r="I26" s="10"/>
      <c r="J26" s="10"/>
      <c r="K26" s="10"/>
      <c r="L26" s="8"/>
    </row>
    <row r="27" spans="1:12" x14ac:dyDescent="0.2">
      <c r="A27" s="4"/>
      <c r="B27" s="5"/>
      <c r="C27" s="5"/>
      <c r="D27" s="5"/>
      <c r="E27" s="5"/>
      <c r="F27" s="17"/>
      <c r="G27" s="17"/>
      <c r="H27" s="17"/>
      <c r="I27" s="10"/>
      <c r="J27" s="10"/>
      <c r="K27" s="10"/>
      <c r="L27" s="8"/>
    </row>
    <row r="28" spans="1:12" x14ac:dyDescent="0.2">
      <c r="A28" s="4"/>
      <c r="F28" s="10"/>
      <c r="G28" s="10"/>
      <c r="H28" s="10"/>
      <c r="I28" s="10"/>
      <c r="J28" s="10"/>
      <c r="K28" s="10"/>
      <c r="L28" s="8"/>
    </row>
    <row r="29" spans="1:12" x14ac:dyDescent="0.2">
      <c r="A29" s="4"/>
      <c r="F29" s="10"/>
      <c r="G29" s="10"/>
      <c r="H29" s="10"/>
      <c r="I29" s="12"/>
      <c r="J29" s="10"/>
      <c r="K29" s="10"/>
    </row>
    <row r="30" spans="1:12" x14ac:dyDescent="0.2">
      <c r="A30" s="7"/>
      <c r="K30" s="10"/>
      <c r="L30" s="8"/>
    </row>
    <row r="31" spans="1:12" x14ac:dyDescent="0.2">
      <c r="A31" s="4"/>
      <c r="L31" s="8"/>
    </row>
    <row r="32" spans="1:12" x14ac:dyDescent="0.2">
      <c r="A32" s="4"/>
      <c r="L32" s="8"/>
    </row>
    <row r="33" spans="1:13" ht="15.75" customHeight="1" x14ac:dyDescent="0.2">
      <c r="A33" s="5"/>
      <c r="L33" s="8"/>
    </row>
    <row r="34" spans="1:13" x14ac:dyDescent="0.2">
      <c r="L34" s="8"/>
    </row>
    <row r="35" spans="1:13" x14ac:dyDescent="0.2">
      <c r="L35" s="8"/>
    </row>
    <row r="36" spans="1:13" ht="15" customHeight="1" x14ac:dyDescent="0.2">
      <c r="L36" s="8"/>
    </row>
    <row r="37" spans="1:13" x14ac:dyDescent="0.2">
      <c r="L37" s="8"/>
      <c r="M37" s="8"/>
    </row>
    <row r="38" spans="1:13" x14ac:dyDescent="0.2">
      <c r="L38" s="8"/>
    </row>
    <row r="39" spans="1:13" x14ac:dyDescent="0.2">
      <c r="L39" s="8"/>
    </row>
    <row r="40" spans="1:13" x14ac:dyDescent="0.2">
      <c r="L40" s="8"/>
    </row>
    <row r="41" spans="1:13" x14ac:dyDescent="0.2">
      <c r="L41" s="8"/>
    </row>
    <row r="42" spans="1:13" x14ac:dyDescent="0.2">
      <c r="L42" s="8"/>
    </row>
    <row r="43" spans="1:13" x14ac:dyDescent="0.2">
      <c r="L43" s="8"/>
    </row>
    <row r="44" spans="1:13" ht="23.25" customHeight="1" x14ac:dyDescent="0.2">
      <c r="L44" s="8"/>
    </row>
    <row r="45" spans="1:13" ht="22.5" customHeight="1" x14ac:dyDescent="0.2">
      <c r="L45" s="8"/>
    </row>
    <row r="46" spans="1:13" x14ac:dyDescent="0.2">
      <c r="L46" s="8"/>
    </row>
    <row r="47" spans="1:13" x14ac:dyDescent="0.2">
      <c r="L47" s="8"/>
    </row>
    <row r="48" spans="1:13" x14ac:dyDescent="0.2">
      <c r="L48" s="8"/>
    </row>
    <row r="49" spans="12:12" x14ac:dyDescent="0.2">
      <c r="L49" s="8"/>
    </row>
    <row r="50" spans="12:12" x14ac:dyDescent="0.2">
      <c r="L50" s="8"/>
    </row>
    <row r="51" spans="12:12" x14ac:dyDescent="0.2">
      <c r="L51" s="8"/>
    </row>
    <row r="52" spans="12:12" x14ac:dyDescent="0.2">
      <c r="L52" s="8"/>
    </row>
    <row r="56" spans="12:12" ht="15.75" customHeight="1" x14ac:dyDescent="0.2"/>
    <row r="61" spans="12:12" ht="14.25" customHeight="1" x14ac:dyDescent="0.2"/>
  </sheetData>
  <mergeCells count="10">
    <mergeCell ref="A3:A6"/>
    <mergeCell ref="B3:B6"/>
    <mergeCell ref="F3:F6"/>
    <mergeCell ref="G3:G6"/>
    <mergeCell ref="H3:H6"/>
    <mergeCell ref="J3:J6"/>
    <mergeCell ref="I3:I6"/>
    <mergeCell ref="D3:D6"/>
    <mergeCell ref="E3:E6"/>
    <mergeCell ref="C3:C6"/>
  </mergeCells>
  <pageMargins left="3.937007874015748E-2" right="0.19685039370078741" top="0.55118110236220474" bottom="0.78740157480314965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Kuříková Alena</dc:creator>
  <cp:lastModifiedBy>Hegrová Alena</cp:lastModifiedBy>
  <cp:lastPrinted>2023-04-04T11:14:22Z</cp:lastPrinted>
  <dcterms:created xsi:type="dcterms:W3CDTF">2015-11-11T07:46:12Z</dcterms:created>
  <dcterms:modified xsi:type="dcterms:W3CDTF">2023-04-24T13:43:08Z</dcterms:modified>
</cp:coreProperties>
</file>